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bacilia.lorenzo\Desktop\PUBLICADOS\ADECUACION CASA DE ACOGIDA MODELO I\"/>
    </mc:Choice>
  </mc:AlternateContent>
  <xr:revisionPtr revIDLastSave="0" documentId="13_ncr:1_{667F9975-C5CF-4AA2-AF32-F4DD15567E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resupuesto Casa Modelo 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mz125" localSheetId="0">[3]Mezcla!#REF!</definedName>
    <definedName name="_________mz125">[3]Mezcla!#REF!</definedName>
    <definedName name="_________MZ13" localSheetId="0">[3]Mezcla!#REF!</definedName>
    <definedName name="_________MZ13">[3]Mezcla!#REF!</definedName>
    <definedName name="_________MZ14" localSheetId="0">[3]Mezcla!#REF!</definedName>
    <definedName name="_________MZ14">[3]Mezcla!#REF!</definedName>
    <definedName name="_________MZ17" localSheetId="0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 localSheetId="0">#REF!</definedName>
    <definedName name="________CAL50">#REF!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7" localSheetId="0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OP1">'[2]Mano Obra'!$D$12</definedName>
    <definedName name="_______OP2">'[2]Mano Obra'!$D$14</definedName>
    <definedName name="_______OP3">'[2]Mano Obra'!$D$15</definedName>
    <definedName name="______OP1">'[2]Mano Obra'!$D$12</definedName>
    <definedName name="______OP2">'[2]Mano Obra'!$D$14</definedName>
    <definedName name="______OP3">'[2]Mano Obra'!$D$15</definedName>
    <definedName name="_____hor210">'[4]anal term'!$G$1512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[3]Mezcla!$F$37</definedName>
    <definedName name="____MZ16" localSheetId="0">#REF!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[5]insumo!$D$11</definedName>
    <definedName name="___hor140" localSheetId="0">#REF!</definedName>
    <definedName name="___hor140">#REF!</definedName>
    <definedName name="___hor210">'[4]anal term'!$G$1512</definedName>
    <definedName name="___hor280">[6]Analisis!$D$63</definedName>
    <definedName name="___MZ1155" localSheetId="0">#REF!</definedName>
    <definedName name="___MZ1155">#REF!</definedName>
    <definedName name="___mz125" localSheetId="0">[5]Mezcla!#REF!</definedName>
    <definedName name="___mz125">[5]Mezcla!#REF!</definedName>
    <definedName name="___MZ13" localSheetId="0">[5]Mezcla!#REF!</definedName>
    <definedName name="___MZ13">[5]Mezcla!#REF!</definedName>
    <definedName name="___MZ14" localSheetId="0">[5]Mezcla!#REF!</definedName>
    <definedName name="___MZ14">[5]Mezcla!#REF!</definedName>
    <definedName name="___MZ16" localSheetId="0">#REF!</definedName>
    <definedName name="___MZ16">#REF!</definedName>
    <definedName name="___MZ17" localSheetId="0">[5]Mezcla!#REF!</definedName>
    <definedName name="___MZ17">[5]Mezcla!#REF!</definedName>
    <definedName name="___OP1">'[2]Mano Obra'!$D$12</definedName>
    <definedName name="___OP2">'[2]Mano Obra'!$D$14</definedName>
    <definedName name="___OP3">'[2]Mano Obra'!$D$15</definedName>
    <definedName name="___pu1" localSheetId="0">#REF!</definedName>
    <definedName name="___pu1">#REF!</definedName>
    <definedName name="___pu10" localSheetId="0">#REF!</definedName>
    <definedName name="___pu10">#REF!</definedName>
    <definedName name="___pu2" localSheetId="0">#REF!</definedName>
    <definedName name="___pu2">#REF!</definedName>
    <definedName name="___pu4">[7]Sheet4!$E:$E</definedName>
    <definedName name="___pu5">[7]Sheet5!$E:$E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123Graph_A" localSheetId="0" hidden="1">[8]A!#REF!</definedName>
    <definedName name="__123Graph_A" hidden="1">[8]A!#REF!</definedName>
    <definedName name="__123Graph_B" localSheetId="0" hidden="1">[8]A!#REF!</definedName>
    <definedName name="__123Graph_B" hidden="1">[8]A!#REF!</definedName>
    <definedName name="__123Graph_C" localSheetId="0" hidden="1">[8]A!#REF!</definedName>
    <definedName name="__123Graph_C" hidden="1">[8]A!#REF!</definedName>
    <definedName name="__123Graph_D" localSheetId="0" hidden="1">[8]A!#REF!</definedName>
    <definedName name="__123Graph_D" hidden="1">[8]A!#REF!</definedName>
    <definedName name="__123Graph_E" localSheetId="0" hidden="1">[8]A!#REF!</definedName>
    <definedName name="__123Graph_E" hidden="1">[8]A!#REF!</definedName>
    <definedName name="__123Graph_F" localSheetId="0" hidden="1">[8]A!#REF!</definedName>
    <definedName name="__123Graph_F" hidden="1">[8]A!#REF!</definedName>
    <definedName name="__CAL50" localSheetId="0">#REF!</definedName>
    <definedName name="__CAL50">#REF!</definedName>
    <definedName name="__hor140" localSheetId="0">#REF!</definedName>
    <definedName name="__hor140">#REF!</definedName>
    <definedName name="__hor210">'[4]anal term'!$G$1512</definedName>
    <definedName name="__hor280">[9]Analisis!$D$63</definedName>
    <definedName name="__MZ1155" localSheetId="0">#REF!</definedName>
    <definedName name="__MZ1155">#REF!</definedName>
    <definedName name="__mz125" localSheetId="0">#REF!</definedName>
    <definedName name="__mz125">#REF!</definedName>
    <definedName name="__MZ13" localSheetId="0">#REF!</definedName>
    <definedName name="__MZ13">#REF!</definedName>
    <definedName name="__MZ14" localSheetId="0">#REF!</definedName>
    <definedName name="__MZ14">#REF!</definedName>
    <definedName name="__MZ16" localSheetId="0">#REF!</definedName>
    <definedName name="__MZ16">#REF!</definedName>
    <definedName name="__MZ17" localSheetId="0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u1" localSheetId="0">#REF!</definedName>
    <definedName name="__pu1">#REF!</definedName>
    <definedName name="__pu10" localSheetId="0">#REF!</definedName>
    <definedName name="__pu10">#REF!</definedName>
    <definedName name="__pu2" localSheetId="0">#REF!</definedName>
    <definedName name="__pu2">#REF!</definedName>
    <definedName name="__pu3" localSheetId="0">#REF!</definedName>
    <definedName name="__pu3">#REF!</definedName>
    <definedName name="__pu4">[10]Sheet4!$E:$E</definedName>
    <definedName name="__pu5">[10]Sheet5!$E:$E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SUB1" localSheetId="0">[11]Análisis!#REF!</definedName>
    <definedName name="__SUB1">[11]Análisis!#REF!</definedName>
    <definedName name="_1" localSheetId="0">[12]A!#REF!</definedName>
    <definedName name="_1">[12]A!#REF!</definedName>
    <definedName name="_CAL50" localSheetId="0">#REF!</definedName>
    <definedName name="_CAL50">#REF!</definedName>
    <definedName name="_CTC220" localSheetId="0">#REF!</definedName>
    <definedName name="_CTC220">#REF!</definedName>
    <definedName name="_F" localSheetId="0">[8]A!#REF!</definedName>
    <definedName name="_F">[8]A!#REF!</definedName>
    <definedName name="_hor140" localSheetId="0">#REF!</definedName>
    <definedName name="_hor140">#REF!</definedName>
    <definedName name="_hor210">'[4]anal term'!$G$1512</definedName>
    <definedName name="_hor280">[9]Analisis!$D$63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_o" localSheetId="0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">[13]analisis!$G$2432</definedName>
    <definedName name="_pl12">[13]analisis!$G$2477</definedName>
    <definedName name="_pl316">[13]analisis!$G$2513</definedName>
    <definedName name="_pl38">[13]analisis!$G$2486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 localSheetId="0">#REF!</definedName>
    <definedName name="_pu10">#REF!</definedName>
    <definedName name="_pu2" localSheetId="0">#REF!</definedName>
    <definedName name="_pu2">#REF!</definedName>
    <definedName name="_PU3" localSheetId="0">#REF!</definedName>
    <definedName name="_PU3">#REF!</definedName>
    <definedName name="_pu4">[14]Sheet4!$E:$E</definedName>
    <definedName name="_pu5">[14]Sheet5!$E:$E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Regression_Int" hidden="1">1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>[15]Ana!$F$3421</definedName>
    <definedName name="_TC220">[15]Ana!$F$3433</definedName>
    <definedName name="_TUB24" localSheetId="0">#REF!</definedName>
    <definedName name="_TUB24">#REF!</definedName>
    <definedName name="_VAR12">[16]Precio!$F$12</definedName>
    <definedName name="_VAR38">[16]Precio!$F$11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[8]A!#REF!</definedName>
    <definedName name="A">[8]A!#REF!</definedName>
    <definedName name="aa" localSheetId="0">#REF!</definedName>
    <definedName name="aa">#REF!</definedName>
    <definedName name="aa_2">"$#REF!.$B$109"</definedName>
    <definedName name="aa_3">"$#REF!.$B$109"</definedName>
    <definedName name="AAG">[16]Precio!$F$20</definedName>
    <definedName name="AC" localSheetId="0">#REF!</definedName>
    <definedName name="AC">#REF!</definedName>
    <definedName name="aca.19.km">'[17]Analisis Unitarios'!$F$154</definedName>
    <definedName name="aca.1er.km">'[17]Analisis Unitarios'!$F$136</definedName>
    <definedName name="aca.20.km">'[17]Analisis Unitarios'!$F$155</definedName>
    <definedName name="aca.30.km">'[17]Analisis Unitarios'!$F$165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rreo" localSheetId="0">'[18]Listado Equipos a utilizar'!#REF!</definedName>
    <definedName name="acarreo">'[18]Listado Equipos a utilizar'!#REF!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 localSheetId="0">#REF!</definedName>
    <definedName name="ACARREOADOQUINMEDITERRANEO">#REF!</definedName>
    <definedName name="ACARREOADOQUINMEDITERRANEODIAMANTE" localSheetId="0">#REF!</definedName>
    <definedName name="ACARREOADOQUINMEDITERRANEODIAMANTE">#REF!</definedName>
    <definedName name="ACARREOADOQUINOLYMPUS" localSheetId="0">#REF!</definedName>
    <definedName name="ACARREOADOQUINOLYMPUS">#REF!</definedName>
    <definedName name="ACARREOBLINTEL6" localSheetId="0">#REF!</definedName>
    <definedName name="ACARREOBLINTEL6">#REF!</definedName>
    <definedName name="ACARREOBLINTEL6X8X8" localSheetId="0">#REF!</definedName>
    <definedName name="ACARREOBLINTEL6X8X8">#REF!</definedName>
    <definedName name="ACARREOBLINTEL8" localSheetId="0">#REF!</definedName>
    <definedName name="ACARREOBLINTEL8">#REF!</definedName>
    <definedName name="ACARREOBLINTEL8X8X8" localSheetId="0">#REF!</definedName>
    <definedName name="ACARREOBLINTEL8X8X8">#REF!</definedName>
    <definedName name="ACARREOBLOCK10" localSheetId="0">#REF!</definedName>
    <definedName name="ACARREOBLOCK10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8" localSheetId="0">#REF!</definedName>
    <definedName name="ACARREOBLOCK8">#REF!</definedName>
    <definedName name="ACARREOBLOCKORN" localSheetId="0">#REF!</definedName>
    <definedName name="ACARREOBLOCKORN">#REF!</definedName>
    <definedName name="ACARREOBLOCKRUST4" localSheetId="0">#REF!</definedName>
    <definedName name="ACARREOBLOCKRUST4">#REF!</definedName>
    <definedName name="ACARREOBLOCKRUST8" localSheetId="0">#REF!</definedName>
    <definedName name="ACARREOBLOCKRUST8">#REF!</definedName>
    <definedName name="ACARREOBLOQUETECHO11X20X20GRIS" localSheetId="0">#REF!</definedName>
    <definedName name="ACARREOBLOQUETECHO11X20X20GRIS">#REF!</definedName>
    <definedName name="ACARREOBLOQUETECHO15X60COLOR" localSheetId="0">#REF!</definedName>
    <definedName name="ACARREOBLOQUETECHO15X60COLOR">#REF!</definedName>
    <definedName name="ACARREOBLOQUETECHO15X60GRIS" localSheetId="0">#REF!</definedName>
    <definedName name="ACARREOBLOQUETECHO15X60GRIS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MOSAICOGRAVILLA30X30" localSheetId="0">#REF!</definedName>
    <definedName name="ACARREOMOSAICOGRAVILLA30X30">#REF!</definedName>
    <definedName name="ACARREOPISOS" localSheetId="0">#REF!</definedName>
    <definedName name="ACARREOPISOS">#REF!</definedName>
    <definedName name="ACARREOVIBRAZO30X30" localSheetId="0">#REF!</definedName>
    <definedName name="ACARREOVIBRAZO30X30">#REF!</definedName>
    <definedName name="ACARREOVIBRAZO40X40" localSheetId="0">#REF!</definedName>
    <definedName name="ACARREOVIBRAZO40X40">#REF!</definedName>
    <definedName name="ACARREOVIBRORUSTICO30X30" localSheetId="0">#REF!</definedName>
    <definedName name="ACARREOVIBRORUSTICO30X30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>[15]Ana!$F$4488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>[19]Insumos!$B$6:$D$6</definedName>
    <definedName name="Acero_1_4______Grado_40">[19]Insumos!$B$7:$D$7</definedName>
    <definedName name="Acero_2">#N/A</definedName>
    <definedName name="Acero_3">#N/A</definedName>
    <definedName name="Acero_3_4__1_____Grado_40">[19]Insumos!$B$8:$D$8</definedName>
    <definedName name="Acero_3_8______Grado_40">[19]Insumos!$B$9:$D$9</definedName>
    <definedName name="ACERO1">[15]Ana!$F$35</definedName>
    <definedName name="ACERO12">[15]Ana!$F$23</definedName>
    <definedName name="ACERO1225">[15]Ana!$F$27</definedName>
    <definedName name="ACERO14">[15]Ana!$F$11</definedName>
    <definedName name="ACERO34">[15]Ana!$F$31</definedName>
    <definedName name="ACERO38">[15]Ana!$F$15</definedName>
    <definedName name="ACERO3825">[15]Ana!$F$19</definedName>
    <definedName name="ACERO601">[15]Ana!$F$59</definedName>
    <definedName name="ACERO6012">[15]Ana!$F$47</definedName>
    <definedName name="ACERO601225">[15]Ana!$F$51</definedName>
    <definedName name="ACERO6034">[15]Ana!$F$55</definedName>
    <definedName name="ACERO6038">[15]Ana!$F$39</definedName>
    <definedName name="ACERO603825">[15]Ana!$F$43</definedName>
    <definedName name="acerog40">[20]MATERIALES!$G$7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LEC" localSheetId="0">#REF!</definedName>
    <definedName name="ACOMELEC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tividades">[21]Analisis!$B$1:$B$451</definedName>
    <definedName name="ACUM" localSheetId="0">[12]A!#REF!</definedName>
    <definedName name="ACUM">[12]A!#REF!</definedName>
    <definedName name="ADAMIOSIN" localSheetId="0">#REF!</definedName>
    <definedName name="ADAMIOSIN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ER" localSheetId="0">#REF!</definedName>
    <definedName name="ADER">#REF!</definedName>
    <definedName name="ADHERENCIA" localSheetId="0">#REF!</definedName>
    <definedName name="ADHERENCIA">#REF!</definedName>
    <definedName name="ADITIVO" localSheetId="0">#REF!</definedName>
    <definedName name="ADITIVO">#REF!</definedName>
    <definedName name="adm">'[22]Resumen Precio Equipos'!$C$28</definedName>
    <definedName name="adm.a" localSheetId="0" hidden="1">'[23]ANALISIS STO DGO'!#REF!</definedName>
    <definedName name="adm.a" hidden="1">'[23]ANALISIS STO DGO'!#REF!</definedName>
    <definedName name="ADMBL" localSheetId="0" hidden="1">'[23]ANALISIS STO DGO'!#REF!</definedName>
    <definedName name="ADMBL" hidden="1">'[23]ANALISIS STO DGO'!#REF!</definedName>
    <definedName name="ADMINISTRATIVOS" localSheetId="0">#REF!</definedName>
    <definedName name="ADMINISTRATIVOS">#REF!</definedName>
    <definedName name="Adoquín_Mediterráneo_Gris">[19]Insumos!$B$156:$D$156</definedName>
    <definedName name="AG">[16]Precio!$F$21</definedName>
    <definedName name="Agregado" localSheetId="0">#REF!</definedName>
    <definedName name="Agregado">#REF!</definedName>
    <definedName name="Agregado_2">#N/A</definedName>
    <definedName name="Agregado_3">#N/A</definedName>
    <definedName name="agricola" localSheetId="0">'[18]Listado Equipos a utilizar'!#REF!</definedName>
    <definedName name="agricola">'[18]Listado Equipos a utilizar'!#REF!</definedName>
    <definedName name="Agua" localSheetId="0">#REF!</definedName>
    <definedName name="Agua">#REF!</definedName>
    <definedName name="Agua_1">#N/A</definedName>
    <definedName name="Agua_2">#N/A</definedName>
    <definedName name="Agua_3">#N/A</definedName>
    <definedName name="AGUAGL">'[24]MATERIALES LISTADO'!$D$8</definedName>
    <definedName name="aguarras" localSheetId="0">#REF!</definedName>
    <definedName name="aguarras">#REF!</definedName>
    <definedName name="AL" localSheetId="0">#REF!</definedName>
    <definedName name="AL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8DUPLO" localSheetId="0">#REF!</definedName>
    <definedName name="AL18DUPLO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6">[16]Precio!$F$16</definedName>
    <definedName name="ALAM18">[16]Precio!$F$15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#REF!</definedName>
    <definedName name="Alambre">#REF!</definedName>
    <definedName name="Alambre_2">#N/A</definedName>
    <definedName name="Alambre_3">#N/A</definedName>
    <definedName name="Alambre_No._18">[19]Insumos!$B$20:$D$20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18">[20]MATERIALES!$G$10</definedName>
    <definedName name="ALAMBRED" localSheetId="0">#REF!</definedName>
    <definedName name="ALAMBRED">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>'[25]Mano de Obra'!$D$11</definedName>
    <definedName name="ALBANIL2">'[25]Mano de Obra'!$D$12</definedName>
    <definedName name="ALBANIL3">'[25]Mano de Obra'!$D$13</definedName>
    <definedName name="Alq._Madera_Dintel____Incl._M_O">[19]Insumos!$B$122:$D$122</definedName>
    <definedName name="Alq._Madera_P_Antepecho____Incl._M_O" localSheetId="0">[7]Insumos!#REF!</definedName>
    <definedName name="Alq._Madera_P_Antepecho____Incl._M_O">[7]Insumos!#REF!</definedName>
    <definedName name="Alq._Madera_P_Col._____Incl._M_O" localSheetId="0">[7]Insumos!#REF!</definedName>
    <definedName name="Alq._Madera_P_Col._____Incl._M_O">[7]Insumos!#REF!</definedName>
    <definedName name="Alq._Madera_P_Losa_____Incl._M_O">[19]Insumos!$B$124:$D$124</definedName>
    <definedName name="Alq._Madera_P_Rampa_____Incl._M_O">[19]Insumos!$B$127:$D$127</definedName>
    <definedName name="Alq._Madera_P_Viga_____Incl._M_O">[19]Insumos!$B$128:$D$128</definedName>
    <definedName name="Alq._Madera_P_Vigas_y_Columnas_Amarre____Incl._M_O">[19]Insumos!$B$129:$D$129</definedName>
    <definedName name="ALTATEN" localSheetId="0">#REF!</definedName>
    <definedName name="ALTATEN">#REF!</definedName>
    <definedName name="AMARREVARILLA20" localSheetId="0">#REF!</definedName>
    <definedName name="AMARREVARILLA20">#REF!</definedName>
    <definedName name="AMARREVARILLA40" localSheetId="0">#REF!</definedName>
    <definedName name="AMARREVARILLA40">#REF!</definedName>
    <definedName name="AMARREVARILLA60" localSheetId="0">#REF!</definedName>
    <definedName name="AMARREVARILLA60">#REF!</definedName>
    <definedName name="AMARREVARILLA80" localSheetId="0">#REF!</definedName>
    <definedName name="AMARREVARILLA80">#REF!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siCostos">[21]Analisis!$A$1:$H$451</definedName>
    <definedName name="analisis" localSheetId="0">#REF!,#REF!,#REF!</definedName>
    <definedName name="analisis">#REF!,#REF!,#REF!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claje_de_Pilotes" localSheetId="0">#REF!</definedName>
    <definedName name="Anclaje_de_Pilotes">#REF!</definedName>
    <definedName name="Anclaje_de_Pilotes_2">#N/A</definedName>
    <definedName name="Anclaje_de_Pilotes_3">#N/A</definedName>
    <definedName name="Andamios">[19]Insumos!$B$24:$D$24</definedName>
    <definedName name="Andamios____0.25_planchas_plywood___10_usos">[19]Insumos!$B$25:$D$25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2">"$#REF!.$B$246"</definedName>
    <definedName name="ANGULAR_3">"$#REF!.$B$246"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RANDELAPLAS" localSheetId="0">#REF!</definedName>
    <definedName name="ARANDELAPLAS">#REF!</definedName>
    <definedName name="are" localSheetId="0" hidden="1">'[23]ANALISIS STO DGO'!#REF!</definedName>
    <definedName name="are" hidden="1">'[23]ANALISIS STO DGO'!#REF!</definedName>
    <definedName name="_xlnm.Print_Area" localSheetId="0">'Presupuesto Casa Modelo I'!$A$1:$F$268</definedName>
    <definedName name="_xlnm.Print_Area">[8]A!#REF!</definedName>
    <definedName name="ARENA" localSheetId="0">#REF!</definedName>
    <definedName name="ARENA">#REF!</definedName>
    <definedName name="Arena_Fina">[19]Insumos!$B$17:$D$17</definedName>
    <definedName name="Arena_Gruesa_Lavada">[19]Insumos!$B$16:$D$16</definedName>
    <definedName name="ARENA_LAV_CLASIF">'[24]MATERIALES LISTADO'!$D$9</definedName>
    <definedName name="Arena_Triturada_y_Lavada___especial_para_hormigones">[19]Insumos!$B$14:$D$14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>[20]MATERIALES!$G$11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arenaitabo">[20]MATERIALES!$G$12</definedName>
    <definedName name="arenalavada">[20]MATERIALES!$G$13</definedName>
    <definedName name="ARENAMINA" localSheetId="0">#REF!</definedName>
    <definedName name="ARENAMINA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'[18]Listado Equipos a utilizar'!#REF!</definedName>
    <definedName name="arranque">'[18]Listado Equipos a utilizar'!#REF!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SIENTOINOCORRIENTE" localSheetId="0">#REF!</definedName>
    <definedName name="ASIENTOINOCORRIENTE">#REF!</definedName>
    <definedName name="atado" localSheetId="0">#REF!</definedName>
    <definedName name="atado">#REF!</definedName>
    <definedName name="AY">'[2]Mano Obra'!$D$10</definedName>
    <definedName name="AYCARP" localSheetId="0">#REF!</definedName>
    <definedName name="AYCARP">#REF!</definedName>
    <definedName name="ayoperador" localSheetId="0">#REF!</definedName>
    <definedName name="ayoperador">#REF!</definedName>
    <definedName name="AYUDANTE">'[25]Mano de Obra'!$D$8</definedName>
    <definedName name="ayudcadenero">[20]OBRAMANO!$F$67</definedName>
    <definedName name="B" localSheetId="0">#REF!</definedName>
    <definedName name="B">#REF!</definedName>
    <definedName name="bajada.tubo.24">'[17]Analisis Unitarios'!$E$983</definedName>
    <definedName name="Baldosas_Granito_40x40____Linea_de_Lujo_Color">[19]Insumos!$B$26:$D$26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ERAHFBCAPVC" localSheetId="0">#REF!</definedName>
    <definedName name="BANERAHFBCAPVC">#REF!</definedName>
    <definedName name="BANERAHFCOLPVC" localSheetId="0">#REF!</definedName>
    <definedName name="BANERAHFCOLPVC">#REF!</definedName>
    <definedName name="BANERALIVBCAPVC" localSheetId="0">#REF!</definedName>
    <definedName name="BANERALIVBCAPVC">#REF!</definedName>
    <definedName name="BANERAPVCBCAPVC" localSheetId="0">#REF!</definedName>
    <definedName name="BANERAPVCBCAPVC">#REF!</definedName>
    <definedName name="BANERAPVCCOLPVC" localSheetId="0">#REF!</definedName>
    <definedName name="BANERAPVCCOLPVC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HFBCA">[15]Ana!$F$3582</definedName>
    <definedName name="BAÑERAHFCOL">[15]Ana!$F$3609</definedName>
    <definedName name="BAÑERALIV">[15]Ana!$F$3555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 localSheetId="0">#REF!</definedName>
    <definedName name="BARANDILLA">#REF!</definedName>
    <definedName name="BARANDILLA_2">#N/A</definedName>
    <definedName name="BARANDILLA_3">#N/A</definedName>
    <definedName name="barra12">[13]analisis!$G$2860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ENEFICIOS" localSheetId="0">#REF!</definedName>
    <definedName name="BENEFICIOS">#REF!</definedName>
    <definedName name="Bidet_Royal____Aparato" localSheetId="0">[7]Insumos!#REF!</definedName>
    <definedName name="Bidet_Royal____Aparato">[7]Insumos!#REF!</definedName>
    <definedName name="BIDETBCO">[15]Ana!$F$3635</definedName>
    <definedName name="BIDETBCOPVC" localSheetId="0">#REF!</definedName>
    <definedName name="BIDETBCOPVC">#REF!</definedName>
    <definedName name="BIDETCOL">[15]Ana!$F$3661</definedName>
    <definedName name="BIDETCOLPVC" localSheetId="0">#REF!</definedName>
    <definedName name="BIDETCOLPVC">#REF!</definedName>
    <definedName name="BISAGRA" localSheetId="0">#REF!</definedName>
    <definedName name="BISAGRA">#REF!</definedName>
    <definedName name="block.8.bnp.20">'[26]Ana. blocks y termin.'!$D$6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10">[15]Ana!$F$216</definedName>
    <definedName name="BLOCK12">[15]Ana!$F$227</definedName>
    <definedName name="BLOCK4">[15]Ana!$F$106</definedName>
    <definedName name="BLOCK4RUST">[15]Ana!$F$238</definedName>
    <definedName name="BLOCK5" localSheetId="0">#REF!</definedName>
    <definedName name="BLOCK5">#REF!</definedName>
    <definedName name="BLOCK6">[15]Ana!$F$139</definedName>
    <definedName name="BLOCK640">[15]Ana!$F$128</definedName>
    <definedName name="BLOCK6VIO2">[15]Ana!$F$150</definedName>
    <definedName name="BLOCK8">[15]Ana!$F$183</definedName>
    <definedName name="BLOCK820">[15]Ana!$F$161</definedName>
    <definedName name="BLOCK820CLLENAS">[15]Ana!$F$205</definedName>
    <definedName name="BLOCK840">[15]Ana!$F$172</definedName>
    <definedName name="BLOCK840CLLENAS">[15]Ana!$F$194</definedName>
    <definedName name="BLOCK8RUST">[15]Ana!$F$248</definedName>
    <definedName name="BLOCKCA" localSheetId="0">#REF!</definedName>
    <definedName name="BLOCKCA">#REF!</definedName>
    <definedName name="BLOCKCALAD666">[15]Ana!$F$253</definedName>
    <definedName name="BLOCKCALAD886">[15]Ana!$F$258</definedName>
    <definedName name="BLOCKCALADORN152040">[15]Ana!$F$263</definedName>
    <definedName name="BLOCKORNAMENTAL" localSheetId="0">#REF!</definedName>
    <definedName name="BLOCKORNAMENTAL">#REF!</definedName>
    <definedName name="Bloques_de_4">[19]Insumos!$B$21:$D$21</definedName>
    <definedName name="Bloques_de_6">[19]Insumos!$B$22:$D$22</definedName>
    <definedName name="Bloques_de_8">[19]Insumos!$B$23:$D$23</definedName>
    <definedName name="bloques4" localSheetId="0">[20]MATERIALES!#REF!</definedName>
    <definedName name="bloques4">[20]MATERIALES!#REF!</definedName>
    <definedName name="bloques6" localSheetId="0">[20]MATERIALES!#REF!</definedName>
    <definedName name="bloques6">[20]MATERIALES!#REF!</definedName>
    <definedName name="bloques8" localSheetId="0">[20]MATERIALES!#REF!</definedName>
    <definedName name="bloques8">[20]MATERIALES!#REF!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4">[15]Ana!$F$72</definedName>
    <definedName name="BORDILLO6">[15]Ana!$F$82</definedName>
    <definedName name="BORDILLO8">[15]Ana!$F$92</definedName>
    <definedName name="Borrar_C.A1">'[27]Col.Amarre'!$J$9:$M$9,'[27]Col.Amarre'!$J$10:$R$10,'[27]Col.Amarre'!$AG$13:$AH$13,'[27]Col.Amarre'!$AJ$11:$AK$11,'[27]Col.Amarre'!$AP$13:$AQ$13,'[27]Col.Amarre'!$AR$11:$AS$11,'[27]Col.Amarre'!$D$16:$M$35,'[27]Col.Amarre'!$V$16:$AC$35</definedName>
    <definedName name="Borrar_Esc.">[27]Escalera!$J$9:$M$9,[27]Escalera!$J$10:$R$10,[27]Escalera!$AL$14:$AM$14,[27]Escalera!$AL$16:$AM$16,[27]Escalera!$I$16:$M$16,[27]Escalera!$B$19:$AE$32,[27]Escalera!$AN$19:$AQ$32</definedName>
    <definedName name="Borrar_Muros">[27]Muros!$W$15:$Z$15,[27]Muros!$AA$15:$AD$15,[27]Muros!$AF$13,[27]Muros!$K$20:$L$20,[27]Muros!$O$26:$P$26</definedName>
    <definedName name="Borrar_Precio">'[28]Cotz.'!$F$23:$F$800,'[28]Cotz.'!$K$280:$K$800</definedName>
    <definedName name="Borrar_V.C1">[29]qqVgas!$J$9:$M$9,[29]qqVgas!$J$10:$R$10,[29]qqVgas!$AJ$11:$AK$11,[29]qqVgas!$AR$11:$AS$11,[29]qqVgas!$AG$13:$AH$13,[29]qqVgas!$AP$13:$AQ$13,[29]qqVgas!$D$16:$AC$195</definedName>
    <definedName name="BOTE" localSheetId="0">#REF!</definedName>
    <definedName name="BOTE">#REF!</definedName>
    <definedName name="Bote_de_Material">[19]Insumos!$B$27:$D$27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>[15]Ana!$F$3476</definedName>
    <definedName name="BPLUV4SDR41CONTRA" localSheetId="0">#REF!</definedName>
    <definedName name="BPLUV4SDR41CONTRA">#REF!</definedName>
    <definedName name="BREAKER15" localSheetId="0">#REF!</definedName>
    <definedName name="BREAKER15">#REF!</definedName>
    <definedName name="Brigada_de_Topografía__incluyendo_equipos">[19]Insumos!$B$148:$D$148</definedName>
    <definedName name="BRIGADATOPOGRAFICA" localSheetId="0">#REF!</definedName>
    <definedName name="BRIGADATOPOGRAFICA">#REF!</definedName>
    <definedName name="brochas" localSheetId="0">#REF!</definedName>
    <definedName name="brochas">#REF!</definedName>
    <definedName name="c.gas.gen" localSheetId="0">#REF!</definedName>
    <definedName name="c.gas.gen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le_de_Postensado" localSheetId="0">#REF!</definedName>
    <definedName name="Cable_de_Postensado">#REF!</definedName>
    <definedName name="Cable_de_Postensado_2">#N/A</definedName>
    <definedName name="Cable_de_Postensado_3">#N/A</definedName>
    <definedName name="CABTEJAASFINST" localSheetId="0">#REF!</definedName>
    <definedName name="CABTEJAASFINST">#REF!</definedName>
    <definedName name="CACERO">'[25]Mano de Obra'!$D$778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eneros" localSheetId="0">'[22]O.M. y Salarios'!#REF!</definedName>
    <definedName name="cadeneros">'[22]O.M. y Salarios'!#REF!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_Pomier____50_Lbs.">[19]Insumos!$B$29:$D$29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B" localSheetId="0">#REF!</definedName>
    <definedName name="CALICHEB">#REF!</definedName>
    <definedName name="CAMARACAL">[15]Ana!$F$3672</definedName>
    <definedName name="CAMARAROC">[15]Ana!$F$3683</definedName>
    <definedName name="CAMARATIE">[15]Ana!$F$3694</definedName>
    <definedName name="camioncama" localSheetId="0">'[18]Listado Equipos a utilizar'!#REF!</definedName>
    <definedName name="camioncama">'[18]Listado Equipos a utilizar'!#REF!</definedName>
    <definedName name="camioneta" localSheetId="0">'[18]Listado Equipos a utilizar'!#REF!</definedName>
    <definedName name="camioneta">'[18]Listado Equipos a utilizar'!#REF!</definedName>
    <definedName name="CAMIONVOLTEO">[20]EQUIPOS!$I$19</definedName>
    <definedName name="CAN" localSheetId="0">[8]A!#REF!</definedName>
    <definedName name="CAN">[8]A!#REF!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" localSheetId="0">#REF!</definedName>
    <definedName name="Cant">#REF!</definedName>
    <definedName name="Cant_2">"$#REF!.$D$1:$D$65534"</definedName>
    <definedName name="Cant_3">"$#REF!.$D$1:$D$65534"</definedName>
    <definedName name="CANT1" localSheetId="0">#REF!</definedName>
    <definedName name="CANT1">#REF!</definedName>
    <definedName name="CANT1_2">"$#REF!.$D$1:$D$65534"</definedName>
    <definedName name="CANT1_3">"$#REF!.$D$1:$D$65534"</definedName>
    <definedName name="cant10" localSheetId="0">#REF!</definedName>
    <definedName name="cant10">#REF!</definedName>
    <definedName name="cant2" localSheetId="0">#REF!</definedName>
    <definedName name="cant2">#REF!</definedName>
    <definedName name="CANT3" localSheetId="0">#REF!</definedName>
    <definedName name="CANT3">#REF!</definedName>
    <definedName name="cant4">[7]Sheet4!$C:$C</definedName>
    <definedName name="cant5">[7]Sheet5!$C:$C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 localSheetId="0">#REF!</definedName>
    <definedName name="cant7">#REF!</definedName>
    <definedName name="Cant8" localSheetId="0">#REF!</definedName>
    <definedName name="Cant8">#REF!</definedName>
    <definedName name="canta" localSheetId="0">#REF!</definedName>
    <definedName name="canta">#REF!</definedName>
    <definedName name="canta_2">"$#REF!.$H$1:$H$65534"</definedName>
    <definedName name="canta_3">"$#REF!.$H$1:$H$65534"</definedName>
    <definedName name="CANTIDADPRESUPUESTO" localSheetId="0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>[15]Ana!$F$443</definedName>
    <definedName name="cantp" localSheetId="0">#REF!</definedName>
    <definedName name="cantp">#REF!</definedName>
    <definedName name="cantp_2">"$#REF!.$J$1:$J$65534"</definedName>
    <definedName name="cantp_3">"$#REF!.$J$1:$J$65534"</definedName>
    <definedName name="cantpre" localSheetId="0">#REF!</definedName>
    <definedName name="cantpre">#REF!</definedName>
    <definedName name="cantpre_2">"$#REF!.$D$1:$D$65534"</definedName>
    <definedName name="cantpre_3">"$#REF!.$D$1:$D$65534"</definedName>
    <definedName name="cantt" localSheetId="0">#REF!</definedName>
    <definedName name="cantt">#REF!</definedName>
    <definedName name="cantt_2">"$#REF!.$L$1:$L$65534"</definedName>
    <definedName name="cantt_3">"$#REF!.$L$1:$L$65534"</definedName>
    <definedName name="CAOBA" localSheetId="0">#REF!</definedName>
    <definedName name="CAOBA">#REF!</definedName>
    <definedName name="Capatazequipo">[20]OBRAMANO!$F$81</definedName>
    <definedName name="CAR.SOC">'[30]Cargas Sociales'!$G$23</definedName>
    <definedName name="Car.Soc.">'[17]Cargas Sociales'!$G$29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>[15]Ana!$F$366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gador" localSheetId="0">'[18]Listado Equipos a utilizar'!#REF!</definedName>
    <definedName name="cargador">'[18]Listado Equipos a utilizar'!#REF!</definedName>
    <definedName name="CARGADORB">[31]EQUIPOS!$D$13</definedName>
    <definedName name="carguio.retro.pala">'[17]Analisis Unitarios'!$E$519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.Columna.30.30">'[26]Costos Mano de Obra'!$O$71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retilla____2_P3_______TIPO_JEEP" localSheetId="0">[7]Insumos!#REF!</definedName>
    <definedName name="Carretilla____2_P3_______TIPO_JEEP">[7]Insumos!#REF!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 localSheetId="0">#REF!</definedName>
    <definedName name="CARVIGAAMA1520X20">#REF!</definedName>
    <definedName name="CARVIGAAMA1520X30" localSheetId="0">#REF!</definedName>
    <definedName name="CARVIGAAMA1520X30">#REF!</definedName>
    <definedName name="CARVIGAAMA1520X40" localSheetId="0">#REF!</definedName>
    <definedName name="CARVIGAAMA1520X40">#REF!</definedName>
    <definedName name="CARVIGAAMA1520X50" localSheetId="0">#REF!</definedName>
    <definedName name="CARVIGAAMA1520X50">#REF!</definedName>
    <definedName name="CARVIGAFONDOH10" localSheetId="0">#REF!</definedName>
    <definedName name="CARVIGAFONDOH10">#REF!</definedName>
    <definedName name="CARVIGAINVFONDO10" localSheetId="0">#REF!</definedName>
    <definedName name="CARVIGAINVFONDO10">#REF!</definedName>
    <definedName name="CARVIGAINVTAPA10" localSheetId="0">#REF!</definedName>
    <definedName name="CARVIGAINVTAPA10">#REF!</definedName>
    <definedName name="CARVIGATAPAH10" localSheetId="0">#REF!</definedName>
    <definedName name="CARVIGATAPAH10">#REF!</definedName>
    <definedName name="CARVIGZAP40X40" localSheetId="0">#REF!</definedName>
    <definedName name="CARVIGZAP40X40">#REF!</definedName>
    <definedName name="CARVIGZAP50X50" localSheetId="0">#REF!</definedName>
    <definedName name="CARVIGZAP50X50">#REF!</definedName>
    <definedName name="CARVIGZAP60X60" localSheetId="0">#REF!</definedName>
    <definedName name="CARVIGZAP60X60">#REF!</definedName>
    <definedName name="CARVUELO1" localSheetId="0">#REF!</definedName>
    <definedName name="CARVUELO1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cajo_Limpio">[19]Insumos!$B$13:$D$13</definedName>
    <definedName name="Cascajo_Sucio" localSheetId="0">[7]Insumos!#REF!</definedName>
    <definedName name="Cascajo_Sucio">[7]Insumos!#REF!</definedName>
    <definedName name="CASETA200">[15]Ana!$F$290</definedName>
    <definedName name="CASETA200M2">[15]Ana!$F$291</definedName>
    <definedName name="CASETA500">[15]Ana!$F$327</definedName>
    <definedName name="CASETAM2">[15]Ana!$F$328</definedName>
    <definedName name="Casting_Bed" localSheetId="0">#REF!</definedName>
    <definedName name="Casting_Bed">#REF!</definedName>
    <definedName name="Casting_Bed_2">#N/A</definedName>
    <definedName name="Casting_Bed_3">#N/A</definedName>
    <definedName name="CAT214BFT">[20]EQUIPOS!$I$15</definedName>
    <definedName name="Cat950B">[20]EQUIPOS!$I$14</definedName>
    <definedName name="CAVOSC" localSheetId="0">#REF!</definedName>
    <definedName name="CAVOSC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m">[16]Precio!$F$9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pañete">'[32]Insumos materiales'!$J$20</definedName>
    <definedName name="Cemento_1">#N/A</definedName>
    <definedName name="Cemento_2">#N/A</definedName>
    <definedName name="Cemento_3">#N/A</definedName>
    <definedName name="Cemento_Blanco">[19]Insumos!$B$32:$D$32</definedName>
    <definedName name="CEMENTO_GRIS_FDA">'[24]MATERIALES LISTADO'!$D$17</definedName>
    <definedName name="cementoblanco" localSheetId="0">[20]MATERIALES!#REF!</definedName>
    <definedName name="cementoblanco">[20]MATERIALES!#REF!</definedName>
    <definedName name="CEMENTOG" localSheetId="0">#REF!</definedName>
    <definedName name="CEMENTOG">#REF!</definedName>
    <definedName name="cementogris">[20]MATERIALES!$G$17</definedName>
    <definedName name="CEMENTOP" localSheetId="0">#REF!</definedName>
    <definedName name="CEMENTOP">#REF!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 localSheetId="0">#REF!</definedName>
    <definedName name="CEMPALMEAGUA112">#REF!</definedName>
    <definedName name="CEMPALMEAGUA114" localSheetId="0">#REF!</definedName>
    <definedName name="CEMPALMEAGUA114">#REF!</definedName>
    <definedName name="CEMPALMEAGUA1234" localSheetId="0">#REF!</definedName>
    <definedName name="CEMPALMEAGUA1234">#REF!</definedName>
    <definedName name="CEMPALMEAGUA2" localSheetId="0">#REF!</definedName>
    <definedName name="CEMPALMEAGUA2">#REF!</definedName>
    <definedName name="ceramcr33" localSheetId="0">[20]MATERIALES!#REF!</definedName>
    <definedName name="ceramcr33">[20]MATERIALES!#REF!</definedName>
    <definedName name="ceramcriolla" localSheetId="0">[20]MATERIALES!#REF!</definedName>
    <definedName name="ceramcriolla">[20]MATERIALES!#REF!</definedName>
    <definedName name="Ceramica.Criolla.40.40">'[26]Insumos materiales'!$J$48</definedName>
    <definedName name="Cerámica_30x30_Pared">[19]Insumos!$B$35:$D$35</definedName>
    <definedName name="Cerámica_Italiana_Pared">[19]Insumos!$B$34:$D$34</definedName>
    <definedName name="ceramicaitalia" localSheetId="0">[20]MATERIALES!#REF!</definedName>
    <definedName name="ceramicaitalia">[20]MATERIALES!#REF!</definedName>
    <definedName name="ceramicaitaliapared" localSheetId="0">[20]MATERIALES!#REF!</definedName>
    <definedName name="ceramicaitaliapared">[20]MATERIALES!#REF!</definedName>
    <definedName name="ceramicaitalipared" localSheetId="0">[20]MATERIALES!#REF!</definedName>
    <definedName name="ceramicaitalipared">[20]MATERIALES!#REF!</definedName>
    <definedName name="ceramicapared">'[30]Analisis Unit. '!$F$48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frontal">'[22]Resumen Precio Equipos'!$I$16</definedName>
    <definedName name="CG" localSheetId="0">#REF!</definedName>
    <definedName name="CG">#REF!</definedName>
    <definedName name="chazo" localSheetId="0">[20]OBRAMANO!#REF!</definedName>
    <definedName name="chazo">[20]OBRAMANO!#REF!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____Corte">[19]Insumos!$B$46:$D$46</definedName>
    <definedName name="CHAZOZOCALO" localSheetId="0">#REF!</definedName>
    <definedName name="CHAZOZOCALO">#REF!</definedName>
    <definedName name="chilena" localSheetId="0">#REF!</definedName>
    <definedName name="chilena">#REF!</definedName>
    <definedName name="Chofercisterna">[20]OBRAMANO!$F$79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isterna">'[18]Listado Equipos a utilizar'!$I$11</definedName>
    <definedName name="CISTERNA4CAL">[15]Ana!$F$3759</definedName>
    <definedName name="CISTERNA4ROC">[15]Ana!$F$3779</definedName>
    <definedName name="CISTERNA8TIE">[15]Ana!$F$3799</definedName>
    <definedName name="CLADRILLOS" localSheetId="0">#REF!</definedName>
    <definedName name="CLADRILLOS">#REF!</definedName>
    <definedName name="CLAVADERO1" localSheetId="0">#REF!</definedName>
    <definedName name="CLAVADERO1">#REF!</definedName>
    <definedName name="CLAVADERO2" localSheetId="0">#REF!</definedName>
    <definedName name="CLAVADERO2">#REF!</definedName>
    <definedName name="CLAVAMANOS" localSheetId="0">#REF!</definedName>
    <definedName name="CLAVAMANOS">#REF!</definedName>
    <definedName name="CLAVCLI" localSheetId="0">#REF!</definedName>
    <definedName name="CLAVCLI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Corriente">[19]Insumos!$B$47:$D$47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" localSheetId="0">#REF!</definedName>
    <definedName name="CO">#REF!</definedName>
    <definedName name="CODIGO" localSheetId="0">#REF!</definedName>
    <definedName name="CODIGO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e.esp.gra" localSheetId="0">#REF!</definedName>
    <definedName name="coe.esp.gra">#REF!</definedName>
    <definedName name="coef.2">'[33]Desembolso de Caja'!$I$7</definedName>
    <definedName name="coef.adm." localSheetId="0">#REF!</definedName>
    <definedName name="coef.adm.">#REF!</definedName>
    <definedName name="coef.gas.adm">'[17]Datos a Project'!$L$15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._bloque_4x_8_x16_pulgs." localSheetId="0">#REF!</definedName>
    <definedName name="Coloc._bloque_4x_8_x16_pulgs.">#REF!</definedName>
    <definedName name="Coloc.Block.4">'[32]Costos Mano de Obra'!$O$38</definedName>
    <definedName name="Coloc.Block.6">'[26]Costos Mano de Obra'!$O$37</definedName>
    <definedName name="Coloc.Ceramica.Pisos">'[26]Costos Mano de Obra'!$O$46</definedName>
    <definedName name="colocblock6">'[30]Analisis Unit. '!$F$24</definedName>
    <definedName name="colorante" localSheetId="0">#REF!</definedName>
    <definedName name="colorante">#REF!</definedName>
    <definedName name="CommHdr" localSheetId="0">#REF!</definedName>
    <definedName name="CommHdr">#REF!</definedName>
    <definedName name="CommLabel" localSheetId="0">#REF!</definedName>
    <definedName name="CommLabel">#REF!</definedName>
    <definedName name="COMPENS" localSheetId="0">#REF!</definedName>
    <definedName name="COMPENS">#REF!</definedName>
    <definedName name="Compresores">[20]EQUIPOS!$I$28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ONTENTELFORDM">[15]Ana!$F$343</definedName>
    <definedName name="CONTENTELFORDM3">[15]Ana!$F$342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RINAL12FALDA" localSheetId="0">#REF!</definedName>
    <definedName name="CORINAL12FALDA">#REF!</definedName>
    <definedName name="CORINALCEM" localSheetId="0">#REF!</definedName>
    <definedName name="CORINALCEM">#REF!</definedName>
    <definedName name="CORINALFALDA" localSheetId="0">#REF!</definedName>
    <definedName name="CORINALFALDA">#REF!</definedName>
    <definedName name="CORINALPEQ" localSheetId="0">#REF!</definedName>
    <definedName name="CORINALPEQ">#REF!</definedName>
    <definedName name="correa8">[13]analisis!$G$773</definedName>
    <definedName name="Corte_y_Bote_Material____C_E" localSheetId="0">[7]Insumos!#REF!</definedName>
    <definedName name="Corte_y_Bote_Material____C_E">[7]Insumos!#REF!</definedName>
    <definedName name="CORTEEQUIPO" localSheetId="0">#REF!</definedName>
    <definedName name="CORTEEQUIPO">#REF!</definedName>
    <definedName name="costo.alquiler.casa">'[17]Analisis Unitarios'!$F$56</definedName>
    <definedName name="costo.andamio.panete">'[17]Analisis Unitarios'!$F$35</definedName>
    <definedName name="costo.bajada.block">'[17]Analisis Unitarios'!$F$37</definedName>
    <definedName name="costo.bajada.ladrillo">'[17]Analisis Unitarios'!$F$38</definedName>
    <definedName name="costo.bajada.mat.m3">'[17]Analisis Unitarios'!$F$39</definedName>
    <definedName name="costo.block8">'[17]Analisis Unitarios'!$F$74</definedName>
    <definedName name="costo.camion.cisterna">'[17]Analisis Unitarios'!$E$331</definedName>
    <definedName name="costo.carguio.exc">'[34]Analisis Unitarios'!$E$173</definedName>
    <definedName name="costo.carguio.mat">'[17]Analisis Unitarios'!$E$526</definedName>
    <definedName name="costo.codo.pvc.media.presion" localSheetId="0">#REF!</definedName>
    <definedName name="costo.codo.pvc.media.presion">#REF!</definedName>
    <definedName name="costo.coloc.afalto.2.5.pulg">'[17]Analisis Unitarios'!$F$61</definedName>
    <definedName name="costo.coloc.guardera">'[17]Analisis Unitarios'!$F$36</definedName>
    <definedName name="costo.demoli.baden">'[17]Analisis Unitarios'!$E$1687</definedName>
    <definedName name="costo.demoli.registro.1.5">'[17]Analisis Unitarios'!$E$1673</definedName>
    <definedName name="costo.enc.des.losas.35">'[17]Analisis Unitarios'!$F$43</definedName>
    <definedName name="costo.enc.des.muro.20">'[17]Analisis Unitarios'!$F$42</definedName>
    <definedName name="costo.fd.cemento">'[17]Analisis Unitarios'!$F$122</definedName>
    <definedName name="costo.gl.ac30">'[17]Analisis Unitarios'!$F$129</definedName>
    <definedName name="costo.gl.aceite.formaleta">'[17]Analisis Unitarios'!$F$70</definedName>
    <definedName name="costo.gl.agua">'[17]Analisis Unitarios'!$F$120</definedName>
    <definedName name="costo.gl.gasoil">'[17]Analisis Unitarios'!$F$97</definedName>
    <definedName name="costo.gl.gasolina.reg">'[17]Analisis Unitarios'!$F$99</definedName>
    <definedName name="costo.gl.kerone">'[17]Analisis Unitarios'!$F$130</definedName>
    <definedName name="costo.gl.tangi" localSheetId="0">#REF!</definedName>
    <definedName name="costo.gl.tangi">#REF!</definedName>
    <definedName name="costo.grader.cat.140h">'[17]Analisis Unitarios'!$E$305</definedName>
    <definedName name="costo.horm.ind.140">'[17]Analisis Unitarios'!$F$103</definedName>
    <definedName name="costo.horm.ind.180">'[17]Analisis Unitarios'!$F$105</definedName>
    <definedName name="costo.horm.ind.210">'[17]Analisis Unitarios'!$F$106</definedName>
    <definedName name="costo.horm.ind.240">'[17]Analisis Unitarios'!$F$107</definedName>
    <definedName name="costo.ladrillo">'[17]Analisis Unitarios'!$F$77</definedName>
    <definedName name="costo.lb.ala.12">'[17]Analisis Unitarios'!$F$80</definedName>
    <definedName name="costo.lb.ala.18">'[17]Analisis Unitarios'!$F$79</definedName>
    <definedName name="costo.lb.clavo.corriente">'[17]Analisis Unitarios'!$F$73</definedName>
    <definedName name="costo.letrero.preventivo">'[17]Analisis Unitarios'!$F$113</definedName>
    <definedName name="costo.m2.distrib">'[17]Analisis Unitarios'!$E$1701</definedName>
    <definedName name="costo.m2.distrib.agreg">'[17]Analisis Unitarios'!$E$1712</definedName>
    <definedName name="costo.m3.arena">'[17]Analisis Unitarios'!$F$124</definedName>
    <definedName name="costo.m3.arena.panete">'[17]Analisis Unitarios'!$F$119</definedName>
    <definedName name="costo.m3.arena.rell">'[17]Analisis Unitarios'!$F$125</definedName>
    <definedName name="costo.m3.base">'[17]Analisis Unitarios'!$F$126</definedName>
    <definedName name="costo.m3.bomba.arrastre">'[17]Analisis Unitarios'!$F$109</definedName>
    <definedName name="costo.m3.grava">'[17]Analisis Unitarios'!$F$128</definedName>
    <definedName name="costo.m3.gravoarena">'[17]Analisis Unitarios'!$F$123</definedName>
    <definedName name="costo.m3.horm.trompo">'[17]Analisis Unitarios'!$E$700</definedName>
    <definedName name="costo.m3.sub.base">'[17]Analisis Unitarios'!$F$127</definedName>
    <definedName name="costo.mat.relleno">'[17]Analisis Unitarios'!$F$121</definedName>
    <definedName name="costo.mezcla.1.3">'[17]Analisis Unitarios'!$E$673</definedName>
    <definedName name="costo.mezcla.1.3.5">'[17]Analisis Unitarios'!$E$683</definedName>
    <definedName name="costo.ml.hilo.nylon">'[17]Analisis Unitarios'!$F$72</definedName>
    <definedName name="costo.mo.acera">'[17]Analisis Unitarios'!$F$41</definedName>
    <definedName name="costo.mo.block.8">'[17]Analisis Unitarios'!$F$30</definedName>
    <definedName name="costo.mo.conten">'[17]Analisis Unitarios'!$F$40</definedName>
    <definedName name="costo.mo.ladrillo">'[17]Analisis Unitarios'!$F$33</definedName>
    <definedName name="costo.mo.m2.panete">'[17]Analisis Unitarios'!$F$34</definedName>
    <definedName name="costo.mo.qq.acero">'[17]Analisis Unitarios'!$F$44</definedName>
    <definedName name="costo.mortero.panete">'[17]Analisis Unitarios'!$E$691</definedName>
    <definedName name="costo.p2.pinobruto">'[17]Analisis Unitarios'!$F$71</definedName>
    <definedName name="costo.pala.966">'[34]Analisis Unitarios'!$E$151</definedName>
    <definedName name="costo.pala.cat.966d">'[17]Analisis Unitarios'!$E$313</definedName>
    <definedName name="costo.panete">'[17]Analisis Unitarios'!$E$711</definedName>
    <definedName name="costo.pl.madera.4.2">'[17]Analisis Unitarios'!$F$69</definedName>
    <definedName name="costo.plancha.madera.4.8">'[17]Analisis Unitarios'!$F$68</definedName>
    <definedName name="costo.qq.acero">'[17]Analisis Unitarios'!$F$78</definedName>
    <definedName name="costo.retro.cat.225">'[17]Analisis Unitarios'!$E$289</definedName>
    <definedName name="costo.retro.cat.416">'[17]Analisis Unitarios'!$E$297</definedName>
    <definedName name="costo.rodillo.dinapac.ca25">'[17]Analisis Unitarios'!$E$321</definedName>
    <definedName name="costo.sumin.asfalto">'[17]Analisis Unitarios'!$F$60</definedName>
    <definedName name="costo.tapa.registro">'[17]Analisis Unitarios'!$F$67</definedName>
    <definedName name="costo.transp.gl.ac30">'[17]Analisis Unitarios'!$F$131</definedName>
    <definedName name="costo.traslado.corto.patana">'[17]Analisis Unitarios'!$F$96</definedName>
    <definedName name="costo.traslado.largo.patana">'[17]Analisis Unitarios'!$F$95</definedName>
    <definedName name="costo.tub.18">'[17]Analisis Unitarios'!$F$93</definedName>
    <definedName name="costo.tub.21">'[17]Analisis Unitarios'!$F$92</definedName>
    <definedName name="costo.tub.24">'[17]Analisis Unitarios'!$F$91</definedName>
    <definedName name="costo.tub.36">'[17]Analisis Unitarios'!$F$89</definedName>
    <definedName name="costo.tub.42">'[17]Analisis Unitarios'!$F$88</definedName>
    <definedName name="costo.tub.48">'[17]Analisis Unitarios'!$F$87</definedName>
    <definedName name="costo.tub.60">'[17]Analisis Unitarios'!$F$86</definedName>
    <definedName name="costo.tub.72">'[17]Analisis Unitarios'!$F$85</definedName>
    <definedName name="costo.tub.8">'[17]Analisis Unitarios'!$F$94</definedName>
    <definedName name="costo.tubo.pvc.media.presion" localSheetId="0">#REF!</definedName>
    <definedName name="costo.tubo.pvc.media.presion">#REF!</definedName>
    <definedName name="costocapataz">'[30]Analisis Unit. '!$G$3</definedName>
    <definedName name="costoobrero">'[30]Analisis Unit. '!$G$5</definedName>
    <definedName name="costotecesp">'[30]Analisis Unit. '!$G$4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OTIZADO_EN" localSheetId="0">#REF!</definedName>
    <definedName name="COTIZADO_EN">#REF!</definedName>
    <definedName name="CPANEL" localSheetId="0">#REF!</definedName>
    <definedName name="CPANEL">#REF!</definedName>
    <definedName name="cprestamo">[31]EQUIPOS!$D$27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adro_Resumen" localSheetId="0">#REF!</definedName>
    <definedName name="Cuadro_Resumen">#REF!</definedName>
    <definedName name="CUB" localSheetId="0">[1]Presup.!#REF!</definedName>
    <definedName name="CUB">[1]Presup.!#REF!</definedName>
    <definedName name="Cubo_para_vaciado_de_Hormigón" localSheetId="0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" localSheetId="0">#REF!</definedName>
    <definedName name="Curado_y_Aditivo">#REF!</definedName>
    <definedName name="Curado_y_Aditivo_2">#N/A</definedName>
    <definedName name="Curado_y_Aditivo_3">#N/A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" localSheetId="0">[35]peso!#REF!</definedName>
    <definedName name="D">[35]peso!#REF!</definedName>
    <definedName name="D_2">#N/A</definedName>
    <definedName name="D_3">#N/A</definedName>
    <definedName name="D7H">[20]EQUIPOS!$I$9</definedName>
    <definedName name="D8K">[20]EQUIPOS!$I$8</definedName>
    <definedName name="d8r" localSheetId="0">'[18]Listado Equipos a utilizar'!#REF!</definedName>
    <definedName name="d8r">'[18]Listado Equipos a utilizar'!#REF!</definedName>
    <definedName name="D8T">'[22]Resumen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 localSheetId="0">#REF!</definedName>
    <definedName name="deducciones">#REF!</definedName>
    <definedName name="deducciones_2">"$#REF!.$M$62"</definedName>
    <definedName name="deducciones_3">"$#REF!.$M$62"</definedName>
    <definedName name="del" localSheetId="0">#REF!</definedName>
    <definedName name="del">#REF!</definedName>
    <definedName name="demo" localSheetId="0">#REF!</definedName>
    <definedName name="demo">#REF!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_Blanco">[19]Insumos!$B$50:$D$50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 localSheetId="0">#REF!</definedName>
    <definedName name="derretidocrema">#REF!</definedName>
    <definedName name="DERRETIDOGRIS" localSheetId="0">#REF!</definedName>
    <definedName name="DERRETIDOGRIS">#REF!</definedName>
    <definedName name="Desagüe_de_piso_de_2______INST." localSheetId="0">[7]Insumos!#REF!</definedName>
    <definedName name="Desagüe_de_piso_de_2______INST.">[7]Insumos!#REF!</definedName>
    <definedName name="Desagüe_de_techo_de_3" localSheetId="0">[7]Insumos!#REF!</definedName>
    <definedName name="Desagüe_de_techo_de_3">[7]Insumos!#REF!</definedName>
    <definedName name="Desagüe_de_techo_de_4" localSheetId="0">[7]Insumos!#REF!</definedName>
    <definedName name="Desagüe_de_techo_de_4">[7]Insumos!#REF!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 localSheetId="0">#REF!</definedName>
    <definedName name="DESCRIPCION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MANTSE500CONTRA" localSheetId="0">#REF!</definedName>
    <definedName name="DESMANTSE500CONTRA">#REF!</definedName>
    <definedName name="desp" localSheetId="0">#REF!</definedName>
    <definedName name="desp">#REF!</definedName>
    <definedName name="DESP24">[15]Ana!$F$3809</definedName>
    <definedName name="DESP34">[15]Ana!$F$3819</definedName>
    <definedName name="DESP44">[15]Ana!$F$3829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>[15]Ana!$F$352</definedName>
    <definedName name="DESPLU4">[15]Ana!$F$359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C">'[36]V.Tierras A'!$H$17</definedName>
    <definedName name="dia.ayud.equip">'[17]Analisis Unitarios'!$F$16</definedName>
    <definedName name="dia.bomba">'[17]Analisis Unitarios'!$F$51</definedName>
    <definedName name="dia.cadenero">'[17]Analisis Unitarios'!$F$19</definedName>
    <definedName name="dia.camion.distrib">'[17]Analisis Unitarios'!$F$59</definedName>
    <definedName name="dia.capataz">'[17]Analisis Unitarios'!$F$10</definedName>
    <definedName name="dia.chofer.liv">'[17]Analisis Unitarios'!$F$21</definedName>
    <definedName name="dia.distribuidor.agreg">'[17]Analisis Unitarios'!$F$62</definedName>
    <definedName name="dia.nivelador">'[17]Analisis Unitarios'!$F$18</definedName>
    <definedName name="dia.obrero">'[17]Analisis Unitarios'!$F$14</definedName>
    <definedName name="dia.obrero.1ra" localSheetId="0">#REF!</definedName>
    <definedName name="dia.obrero.1ra">#REF!</definedName>
    <definedName name="dia.operador">'[17]Analisis Unitarios'!$F$15</definedName>
    <definedName name="dia.tec.1ra">'[17]Analisis Unitarios'!$F$12</definedName>
    <definedName name="dia.tec.esp" localSheetId="0">#REF!</definedName>
    <definedName name="dia.tec.esp">#REF!</definedName>
    <definedName name="dia.topografo">'[17]Analisis Unitarios'!$F$17</definedName>
    <definedName name="dia.trompo.lig">'[17]Analisis Unitarios'!$F$54</definedName>
    <definedName name="diames" localSheetId="0">#REF!</definedName>
    <definedName name="diames">#REF!</definedName>
    <definedName name="Diesel" localSheetId="0">[7]Insumos!#REF!</definedName>
    <definedName name="Diesel">[7]Insumos!#REF!</definedName>
    <definedName name="DISTAGUAYMOCONTRA" localSheetId="0">#REF!</definedName>
    <definedName name="DISTAGUAYMOCONTRA">#REF!</definedName>
    <definedName name="distribuidor">'[18]Listado Equipos a utilizar'!$I$12</definedName>
    <definedName name="DIVISA" localSheetId="0">#REF!</definedName>
    <definedName name="DIVISA">#REF!</definedName>
    <definedName name="dolar" localSheetId="0">#REF!</definedName>
    <definedName name="dolar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'[22]Resumen Precio Equipos'!$C$27</definedName>
    <definedName name="DUCHAFRIAHG">[15]Ana!$F$3862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dulce" localSheetId="0">#REF!</definedName>
    <definedName name="dulce">#REF!</definedName>
    <definedName name="dur" localSheetId="0">#REF!</definedName>
    <definedName name="dur">#REF!</definedName>
    <definedName name="DYNACA25">[20]EQUIPOS!$I$13</definedName>
    <definedName name="E" localSheetId="0">#REF!</definedName>
    <definedName name="E">#REF!</definedName>
    <definedName name="e214bft" localSheetId="0">'[18]Listado Equipos a utilizar'!#REF!</definedName>
    <definedName name="e214bft">'[18]Listado Equipos a utilizar'!#REF!</definedName>
    <definedName name="e320b" localSheetId="0">'[18]Listado Equipos a utilizar'!#REF!</definedName>
    <definedName name="e320b">'[18]Listado Equipos a utilizar'!#REF!</definedName>
    <definedName name="EMERGE" localSheetId="0" hidden="1">'[23]ANALISIS STO DGO'!#REF!</definedName>
    <definedName name="EMERGE" hidden="1">'[23]ANALISIS STO DGO'!#REF!</definedName>
    <definedName name="EMERGENCY" localSheetId="0" hidden="1">'[23]ANALISIS STO DGO'!#REF!</definedName>
    <definedName name="EMERGENCY" hidden="1">'[23]ANALISIS STO DGO'!#REF!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 localSheetId="0">#REF!</definedName>
    <definedName name="EMPALME4">#REF!</definedName>
    <definedName name="EMPALME6" localSheetId="0">#REF!</definedName>
    <definedName name="EMPALME6">#REF!</definedName>
    <definedName name="EMPCOL">[15]Ana!$F$387</definedName>
    <definedName name="EMPEXTMA">[15]Ana!$F$407</definedName>
    <definedName name="EMPINTCONACEROYMALLACONTRA" localSheetId="0">#REF!</definedName>
    <definedName name="EMPINTCONACEROYMALLACONTRA">#REF!</definedName>
    <definedName name="EMPINTMA">[15]Ana!$F$399</definedName>
    <definedName name="EMPPULSCOL">[15]Ana!$F$438</definedName>
    <definedName name="EMPRAS">[15]Ana!$F$415</definedName>
    <definedName name="EMPRUS">[15]Ana!$F$430</definedName>
    <definedName name="EMPTECHO">[15]Ana!$F$423</definedName>
    <definedName name="Encache">[20]OBRAMANO!$F$43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qacero" localSheetId="0">'[18]Listado Equipos a utilizar'!#REF!</definedName>
    <definedName name="eqacero">'[18]Listado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scalones_Granito_Fondo_Blanco____Incl._H_y_C_H" localSheetId="0">[7]Insumos!#REF!</definedName>
    <definedName name="Escalones_Granito_Fondo_Blanco____Incl._H_y_C_H">[7]Insumos!#REF!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>[15]Ana!$F$467</definedName>
    <definedName name="ESCGRA23C">[15]Ana!$F$473</definedName>
    <definedName name="ESCGRA23G">[15]Ana!$F$479</definedName>
    <definedName name="ESCGRABOTB">[15]Ana!$F$485</definedName>
    <definedName name="ESCGRABOTC">[15]Ana!$F$491</definedName>
    <definedName name="ESCMARAGLPR" localSheetId="0">'[37]analisis unitarios'!#REF!</definedName>
    <definedName name="ESCMARAGLPR">'[37]analisis unitarios'!#REF!</definedName>
    <definedName name="escobillones" localSheetId="0">'[18]Listado Equipos a utilizar'!#REF!</definedName>
    <definedName name="escobillones">'[18]Listado Equipos a utilizar'!#REF!</definedName>
    <definedName name="ESCSUPCHAB" localSheetId="0">#REF!</definedName>
    <definedName name="ESCSUPCHAB">#REF!</definedName>
    <definedName name="ESCSUPCHAC">[15]Ana!$F$509</definedName>
    <definedName name="ESCVIBB">[15]Ana!$F$515</definedName>
    <definedName name="ESCVIBC">[15]Ana!$F$521</definedName>
    <definedName name="ESCVIBG">[15]Ana!$F$527</definedName>
    <definedName name="Eslingas" localSheetId="0">#REF!</definedName>
    <definedName name="Eslingas">#REF!</definedName>
    <definedName name="Eslingas_2">#N/A</definedName>
    <definedName name="Eslingas_3">#N/A</definedName>
    <definedName name="Estopa">[19]Insumos!$B$67:$D$67</definedName>
    <definedName name="ESTRIA">[15]Ana!$F$448</definedName>
    <definedName name="ESTRUCTMET" localSheetId="0">#REF!</definedName>
    <definedName name="ESTRUCTMET">#REF!</definedName>
    <definedName name="ex320b" localSheetId="0">'[18]Listado Equipos a utilizar'!#REF!</definedName>
    <definedName name="ex320b">'[18]Listado Equipos a utilizar'!#REF!</definedName>
    <definedName name="exc.car.equipo.3m">'[17]Analisis Unitarios'!$E$545</definedName>
    <definedName name="exc.carguio.equipo.45m">'[17]Analisis Unitarios'!$E$546</definedName>
    <definedName name="exc.equipo.4.5m">'[17]Analisis Unitarios'!$E$543</definedName>
    <definedName name="exc.motoniveladora">'[17]Analisis Unitarios'!$E$511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NO_CLASIF" localSheetId="0">#REF!</definedName>
    <definedName name="EXC_NO_CLASIF">#REF!</definedName>
    <definedName name="Excavación_Tierra___AM">[19]Insumos!$B$134:$D$134</definedName>
    <definedName name="excavadora" localSheetId="0">'[18]Listado Equipos a utilizar'!#REF!</definedName>
    <definedName name="excavadora">'[18]Listado Equipos a utilizar'!#REF!</definedName>
    <definedName name="excavadora235">[20]EQUIPOS!$I$16</definedName>
    <definedName name="EXCCALMANO3" localSheetId="0">#REF!</definedName>
    <definedName name="EXCCALMANO3">#REF!</definedName>
    <definedName name="EXCCALMANO5" localSheetId="0">#REF!</definedName>
    <definedName name="EXCCALMANO5">#REF!</definedName>
    <definedName name="EXCCALMANO7" localSheetId="0">#REF!</definedName>
    <definedName name="EXCCALMANO7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HAMANO3" localSheetId="0">#REF!</definedName>
    <definedName name="EXCHAMANO3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>'[25]Mano de Obra'!$D$556</definedName>
    <definedName name="EXCRCOM5" localSheetId="0">#REF!</definedName>
    <definedName name="EXCRCOM5">#REF!</definedName>
    <definedName name="EXCRCOM7" localSheetId="0">#REF!</definedName>
    <definedName name="EXCRCOM7">#REF!</definedName>
    <definedName name="EXCRDURMANO3" localSheetId="0">#REF!</definedName>
    <definedName name="EXCRDURMANO3">#REF!</definedName>
    <definedName name="EXCRDURMANO5" localSheetId="0">#REF!</definedName>
    <definedName name="EXCRDURMANO5">#REF!</definedName>
    <definedName name="EXCRDURMANO7" localSheetId="0">#REF!</definedName>
    <definedName name="EXCRDURMANO7">#REF!</definedName>
    <definedName name="EXCRTOSCAMANO3" localSheetId="0">#REF!</definedName>
    <definedName name="EXCRTOSCAMANO3">#REF!</definedName>
    <definedName name="EXCRTOSCAMANO5" localSheetId="0">#REF!</definedName>
    <definedName name="EXCRTOSCAMANO5">#REF!</definedName>
    <definedName name="EXCRTOSCAMANO7" localSheetId="0">#REF!</definedName>
    <definedName name="EXCRTOSCAMANO7">#REF!</definedName>
    <definedName name="EXCTIERRAMANO3" localSheetId="0">#REF!</definedName>
    <definedName name="EXCTIERRAMANO3">#REF!</definedName>
    <definedName name="EXCTIERRAMANO5" localSheetId="0">#REF!</definedName>
    <definedName name="EXCTIERRAMANO5">#REF!</definedName>
    <definedName name="EXCTIERRAMANO7" localSheetId="0">#REF!</definedName>
    <definedName name="EXCTIERRAMANO7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ac.esp.gra" localSheetId="0">#REF!</definedName>
    <definedName name="fac.esp.gra">#REF!</definedName>
    <definedName name="Fac.optimi.asfalto">'[17]Analisis Unitarios'!$K$19</definedName>
    <definedName name="Fac.optimi.mov.tierr">'[17]Analisis Unitarios'!$K$15</definedName>
    <definedName name="Fac.optimi.obras.arte" localSheetId="0">#REF!</definedName>
    <definedName name="Fac.optimi.obras.arte">#REF!</definedName>
    <definedName name="fact" localSheetId="0">[38]Presup!#REF!</definedName>
    <definedName name="fact">[38]Presup!#REF!</definedName>
    <definedName name="FactOdeMVarias" localSheetId="0">[39]INSUMOS!#REF!</definedName>
    <definedName name="FactOdeMVarias">[39]INSUMOS!#REF!</definedName>
    <definedName name="factor" localSheetId="0">#REF!</definedName>
    <definedName name="factor">#REF!</definedName>
    <definedName name="FactorElectricidad" localSheetId="0">[39]INSUMOS!#REF!</definedName>
    <definedName name="FactorElectricidad">[39]INSUMOS!#REF!</definedName>
    <definedName name="FactorHerreria">[39]INSUMOS!$B$7</definedName>
    <definedName name="FactorOdeMElect" localSheetId="0">[39]INSUMOS!#REF!</definedName>
    <definedName name="FactorOdeMElect">[39]INSUMOS!#REF!</definedName>
    <definedName name="FactorOdeMPeonAlbCarp" localSheetId="0">[39]INSUMOS!#REF!</definedName>
    <definedName name="FactorOdeMPeonAlbCarp">[39]INSUMOS!#REF!</definedName>
    <definedName name="FactorOdeMPlomeria" localSheetId="0">[39]INSUMOS!#REF!</definedName>
    <definedName name="FactorOdeMPlomeria">[39]INSUMOS!#REF!</definedName>
    <definedName name="FactorOdeMVarias" localSheetId="0">[39]INSUMOS!#REF!</definedName>
    <definedName name="FactorOdeMVarias">[39]INSUMOS!#REF!</definedName>
    <definedName name="FactorPeonesAlbCarp" localSheetId="0">[39]INSUMOS!#REF!</definedName>
    <definedName name="FactorPeonesAlbCarp">[39]INSUMOS!#REF!</definedName>
    <definedName name="FactorPlomeria" localSheetId="0">[39]INSUMOS!#REF!</definedName>
    <definedName name="FactorPlomeria">[39]INSUMOS!#REF!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cs" localSheetId="0">#REF!</definedName>
    <definedName name="fcs">#REF!</definedName>
    <definedName name="fct" localSheetId="0">[38]Presup!#REF!</definedName>
    <definedName name="fct">[38]Presup!#REF!</definedName>
    <definedName name="fdcementogris">'[30]Analisis Unit. '!$F$34</definedName>
    <definedName name="FE">'[40]mov. tierra'!$D$28</definedName>
    <definedName name="FEa">'[41]V.Tierras A'!$D$9</definedName>
    <definedName name="FECHA" localSheetId="0">#REF!</definedName>
    <definedName name="FECHA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localSheetId="0" hidden="1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TECHOBER">[15]Ana!$F$5355</definedName>
    <definedName name="FINOTECHOINCL">[15]Ana!$F$5361</definedName>
    <definedName name="FINOTECHOPLA">[15]Ana!$F$5367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mo" localSheetId="0">#REF!</definedName>
    <definedName name="fmo">#REF!</definedName>
    <definedName name="fmos" localSheetId="0">#REF!</definedName>
    <definedName name="fmos">#REF!</definedName>
    <definedName name="FORMALETA" localSheetId="0">#REF!</definedName>
    <definedName name="FORMALETA">#REF!</definedName>
    <definedName name="FR" localSheetId="0">[8]A!#REF!</definedName>
    <definedName name="FR">[8]A!#REF!</definedName>
    <definedName name="FRAGUA">[15]Ana!$F$371</definedName>
    <definedName name="FREG1HG">[15]Ana!$F$3918</definedName>
    <definedName name="FREG1PVCCPVC" localSheetId="0">#REF!</definedName>
    <definedName name="FREG1PVCCPVC">#REF!</definedName>
    <definedName name="FREG2HG">[15]Ana!$F$3890</definedName>
    <definedName name="FREG2PVCCPVC" localSheetId="0">#REF!</definedName>
    <definedName name="FREG2PVCCPVC">#REF!</definedName>
    <definedName name="FREGDOBLE" localSheetId="0">#REF!</definedName>
    <definedName name="FREGDOBLE">#REF!</definedName>
    <definedName name="FREGRADERODOBLE" localSheetId="0">#REF!</definedName>
    <definedName name="FREGRADERODOBLE">#REF!</definedName>
    <definedName name="FZ" localSheetId="0">#REF!</definedName>
    <definedName name="FZ">#REF!</definedName>
    <definedName name="gabinetesandiroba">[42]INSUMOS!$F$303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SOI" localSheetId="0">#REF!</definedName>
    <definedName name="GASOI">#REF!</definedName>
    <definedName name="GASOIL" localSheetId="0">#REF!</definedName>
    <definedName name="GASOIL">#REF!</definedName>
    <definedName name="GASOLINA">[15]Ins!$E$582</definedName>
    <definedName name="GASTOSGENERALES" localSheetId="0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0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>[20]MATERIALES!$G$32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>'[30]Analisis Unit. '!$F$43</definedName>
    <definedName name="glpintura">'[30]Analisis Unit. '!$F$49</definedName>
    <definedName name="GOTEROCOL">[15]Ana!$F$453</definedName>
    <definedName name="GOTERORAN">[15]Ana!$F$458</definedName>
    <definedName name="GRAA_LAV_CLASIF">'[24]MATERIALES LISTADO'!$D$10</definedName>
    <definedName name="GRADER12G">[20]EQUIPOS!$I$11</definedName>
    <definedName name="graderm" localSheetId="0">'[18]Listado Equipos a utilizar'!#REF!</definedName>
    <definedName name="graderm">'[18]Listado Equipos a utilizar'!#REF!</definedName>
    <definedName name="GRAVA" localSheetId="0">#REF!</definedName>
    <definedName name="GRAVA">#REF!</definedName>
    <definedName name="Grava_de_1_2__3_4__Clasificada" localSheetId="0">[7]Insumos!#REF!</definedName>
    <definedName name="Grava_de_1_2__3_4__Clasificada">[7]Insumos!#REF!</definedName>
    <definedName name="GRAVAL" localSheetId="0">#REF!</definedName>
    <definedName name="GRAVAL">#REF!</definedName>
    <definedName name="Gravilla_1_2__3_16__Clasificada" localSheetId="0">[7]Insumos!#REF!</definedName>
    <definedName name="Gravilla_1_2__3_16__Clasificada">[7]Insumos!#REF!</definedName>
    <definedName name="Gravilla_de_3_4__3_8__Clasificada" localSheetId="0">[7]Insumos!#REF!</definedName>
    <definedName name="Gravilla_de_3_4__3_8__Clasificada">[7]Insumos!#REF!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h">[43]Analisis!$J$2</definedName>
    <definedName name="HAANT4015124238">[15]Ana!$F$542</definedName>
    <definedName name="HAANT4015180238">[15]Ana!$F$546</definedName>
    <definedName name="HAANT4015210238">[15]Ana!$F$550</definedName>
    <definedName name="HAANT4015240238" localSheetId="0">#REF!</definedName>
    <definedName name="HAANT4015240238">#REF!</definedName>
    <definedName name="HACOL20201244041238A20LIG">[15]Ana!$F$579</definedName>
    <definedName name="HACOL20201244041238A20MANO">[15]Ana!$F$583</definedName>
    <definedName name="HACOL20201244043814A20LIG">[15]Ana!$F$570</definedName>
    <definedName name="HACOL20201244043814A20MANO">[15]Ana!$F$574</definedName>
    <definedName name="HACOL2020180404122538A20">[15]Ana!$F$705</definedName>
    <definedName name="HACOL20201804041238A20">[15]Ana!$F$700</definedName>
    <definedName name="HACOL2020180604122538A20">[15]Ana!$F$715</definedName>
    <definedName name="HACOL20201806041238A20">[15]Ana!$F$710</definedName>
    <definedName name="HACOL20301244041238A20LIG">[15]Ana!$F$596</definedName>
    <definedName name="HACOL20301244041238A20MANO">[15]Ana!$F$600</definedName>
    <definedName name="HACOL2030180604122538A20">[15]Ana!$F$733</definedName>
    <definedName name="HACOL20301806041238A20">[15]Ana!$F$728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301244081238A20LIG">[15]Ana!$F$613</definedName>
    <definedName name="HACOL30301244081238A20MANO">[15]Ana!$F$617</definedName>
    <definedName name="HACOL3030180408122538A30">[15]Ana!$F$766</definedName>
    <definedName name="HACOL3030180408122538A30PORT">[15]Ana!$F$771</definedName>
    <definedName name="HACOL30301804081238A30">[15]Ana!$F$756</definedName>
    <definedName name="HACOL30301804081238A30PORT">[15]Ana!$F$761</definedName>
    <definedName name="HACOL3030180608122538A30">[15]Ana!$F$788</definedName>
    <definedName name="HACOL3030180608122538A30PORT">[15]Ana!$F$793</definedName>
    <definedName name="HACOL30301806081238A30">[15]Ana!$F$777</definedName>
    <definedName name="HACOL30301806081238A30PORT">[15]Ana!$F$782</definedName>
    <definedName name="HACOL30302104043438A30">[15]Ana!$F$949</definedName>
    <definedName name="HACOL30302104043438A30PORT">[15]Ana!$F$954</definedName>
    <definedName name="HACOL30302106043438A30">[15]Ana!$F$960</definedName>
    <definedName name="HACOL30302106043438A30PORT">[15]Ana!$F$965</definedName>
    <definedName name="HACOL30302404043438A30">[15]Ana!$F$1121</definedName>
    <definedName name="HACOL30302404043438A30PORT">[15]Ana!$F$1126</definedName>
    <definedName name="HACOL30302406043438A30">[15]Ana!$F$1132</definedName>
    <definedName name="HACOL30302406043438A30PORT">[15]Ana!$F$1137</definedName>
    <definedName name="HACOL30401244043438A30LIG">[15]Ana!$F$630</definedName>
    <definedName name="HACOL30401244043438A30MANO">[15]Ana!$F$634</definedName>
    <definedName name="HACOL30401804043438A30">[15]Ana!$F$806</definedName>
    <definedName name="HACOL30401804043438A30PORT">[15]Ana!$F$811</definedName>
    <definedName name="HACOL30401806043438A30">[15]Ana!$F$817</definedName>
    <definedName name="HACOL30401806043438A30PORT">[15]Ana!$F$822</definedName>
    <definedName name="HACOL30402104043438A30">[15]Ana!$F$978</definedName>
    <definedName name="HACOL30402104043438A30PORT">[15]Ana!$F$983</definedName>
    <definedName name="HACOL30402106043438A30">[15]Ana!$F$989</definedName>
    <definedName name="HACOL30402106043438A30PORT">[15]Ana!$F$994</definedName>
    <definedName name="HACOL30402404043438A30">[15]Ana!$F$1150</definedName>
    <definedName name="HACOL30402404043438A30PORT">[15]Ana!$F$1155</definedName>
    <definedName name="HACOL30402406043438A30">[15]Ana!$F$1161</definedName>
    <definedName name="HACOL30402406043438A30PORT">[15]Ana!$F$1166</definedName>
    <definedName name="HACOL3040ENTRADAESTECONTRA" localSheetId="0">#REF!</definedName>
    <definedName name="HACOL3040ENTRADAESTECONTRA">#REF!</definedName>
    <definedName name="HACOL40401244041243438A20LIG">[15]Ana!$F$648</definedName>
    <definedName name="HACOL40401244041243438A20MANO">[15]Ana!$F$652</definedName>
    <definedName name="HACOL4040180404124342538A20">[15]Ana!$F$847</definedName>
    <definedName name="HACOL4040180404124342538A20PORT">[15]Ana!$F$852</definedName>
    <definedName name="HACOL40401804041243438A20">[15]Ana!$F$836</definedName>
    <definedName name="HACOL40401804041243438A20PORT">[15]Ana!$F$841</definedName>
    <definedName name="HACOL4040180604124342538A30">[15]Ana!$F$871</definedName>
    <definedName name="HACOL4040180604124342538A30PORT">[15]Ana!$F$876</definedName>
    <definedName name="HACOL40401806041243438A30">[15]Ana!$F$859</definedName>
    <definedName name="HACOL40401806041243438A30PORT">[15]Ana!$F$864</definedName>
    <definedName name="HACOL4040210404122543438A20">[15]Ana!$F$1019</definedName>
    <definedName name="HACOL4040210404122543438A20PORT">[15]Ana!$F$1024</definedName>
    <definedName name="HACOL40402104041243438A20">[15]Ana!$F$1008</definedName>
    <definedName name="HACOL40402104041243438A20PORT">[15]Ana!$F$1013</definedName>
    <definedName name="HACOL4040210604122543438A30">[15]Ana!$F$1043</definedName>
    <definedName name="HACOL4040210604122543438A30PORT">[15]Ana!$F$1048</definedName>
    <definedName name="HACOL40402106041243438A30">[15]Ana!$F$1031</definedName>
    <definedName name="HACOL40402106041243438A30PORT">[15]Ana!$F$1036</definedName>
    <definedName name="HACOL4040240404122543438A20">[15]Ana!$F$1191</definedName>
    <definedName name="HACOL4040240404122543438A20PORT">[15]Ana!$F$1196</definedName>
    <definedName name="HACOL40402404041243438A20">[15]Ana!$F$1180</definedName>
    <definedName name="HACOL40402404041243438A20PORT">[15]Ana!$F$1185</definedName>
    <definedName name="HACOL4040240604122543438A30">[15]Ana!$F$1215</definedName>
    <definedName name="HACOL4040240604122543438A30PORT">[15]Ana!$F$1220</definedName>
    <definedName name="HACOL40402406041243438A30">[15]Ana!$F$1203</definedName>
    <definedName name="HACOL40402406041243438A30PORT">[15]Ana!$F$1208</definedName>
    <definedName name="HACOL5050124404344138A20LIG">[15]Ana!$F$666</definedName>
    <definedName name="HACOL5050124404344138A20MANO">[15]Ana!$F$670</definedName>
    <definedName name="HACOL5050180404344138A20">[15]Ana!$F$890</definedName>
    <definedName name="HACOL5050180404344138A20PORT">[15]Ana!$F$895</definedName>
    <definedName name="HACOL5050180604344138A20">[15]Ana!$F$902</definedName>
    <definedName name="HACOL5050180604344138A20PORT">[15]Ana!$F$907</definedName>
    <definedName name="HACOL5050210404344138A20">[15]Ana!$F$1062</definedName>
    <definedName name="HACOL5050210404344138A20PORT">[15]Ana!$F$1067</definedName>
    <definedName name="HACOL5050210604344138A20">[15]Ana!$F$1074</definedName>
    <definedName name="HACOL5050210604344138A20PORT">[15]Ana!$F$1079</definedName>
    <definedName name="HACOL5050240404344138A20">[15]Ana!$F$1234</definedName>
    <definedName name="HACOL5050240404344138A20PORT">[15]Ana!$F$1239</definedName>
    <definedName name="HACOL5050240604344138A20">[15]Ana!$F$1246</definedName>
    <definedName name="HACOL5050240604344138A20PORT">[15]Ana!$F$1251</definedName>
    <definedName name="HACOL60601244012138A20LIG">[15]Ana!$F$683</definedName>
    <definedName name="HACOL60601244012138A20MANO">[15]Ana!$F$687</definedName>
    <definedName name="HACOL60601804012138A20">[15]Ana!$F$920</definedName>
    <definedName name="HACOL60601804012138A30PORT">[15]Ana!$F$925</definedName>
    <definedName name="HACOL60601806012138A30">[15]Ana!$F$931</definedName>
    <definedName name="HACOL60601806012138A30PORT">[15]Ana!$F$936</definedName>
    <definedName name="HACOL60602104012138A20">[15]Ana!$F$1092</definedName>
    <definedName name="HACOL60602104012138A30PORT">[15]Ana!$F$1097</definedName>
    <definedName name="HACOL60602106012138A30">[15]Ana!$F$1103</definedName>
    <definedName name="HACOL60602106012138A30PORT">[15]Ana!$F$1108</definedName>
    <definedName name="HACOL60602404012138A20">[15]Ana!$F$1264</definedName>
    <definedName name="HACOL60602404012138A20PORT">[15]Ana!$F$1269</definedName>
    <definedName name="HACOL60602406012138A20">[15]Ana!$F$1275</definedName>
    <definedName name="HACOL60602406012138A20PORT">[15]Ana!$F$1280</definedName>
    <definedName name="HACOLA15201244043814A20LIG">[15]Ana!$F$1295</definedName>
    <definedName name="HACOLA15201244043814A20MANO">[15]Ana!$F$1307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>[15]Ana!$F$1343</definedName>
    <definedName name="HACOLA20201244043814A20MANO">[15]Ana!$F$1355</definedName>
    <definedName name="HADIN10201244023821214A20LIG">[15]Ana!$F$1371</definedName>
    <definedName name="HADIN10201244023821214A20MANO">[15]Ana!$F$1384</definedName>
    <definedName name="HADIN10201804023821214A20">[15]Ana!$F$1473</definedName>
    <definedName name="HADIN15201244023831214A20LIG">[15]Ana!$F$1397</definedName>
    <definedName name="HADIN15201244023831214A20MANO">[15]Ana!$F$1410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>[15]Ana!$F$1486</definedName>
    <definedName name="HADIN20201244023831238A20LIG">[15]Ana!$F$1448</definedName>
    <definedName name="HADIN20201244023831238A20MANO">[15]Ana!$F$1460</definedName>
    <definedName name="HADIN20201804023831238A20">[15]Ana!$F$1498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>[15]Ana!$F$1517</definedName>
    <definedName name="HALOS101244038A25LIGW">[15]Ana!$F$1513</definedName>
    <definedName name="HALOS10124603825A25LIGW">[15]Ana!$F$1527</definedName>
    <definedName name="HALOS101246038A25LIGW">[15]Ana!$F$1522</definedName>
    <definedName name="HALOS10180403825A25">[15]Ana!$F$1569</definedName>
    <definedName name="HALOS101804038A25">[15]Ana!$F$1565</definedName>
    <definedName name="HALOS10180603825A25">[15]Ana!$F$1579</definedName>
    <definedName name="HALOS101806038A25">[15]Ana!$F$1574</definedName>
    <definedName name="HALOS12124403825A25LIGW">[15]Ana!$F$1543</definedName>
    <definedName name="HALOS121244038A25LIGW">[15]Ana!$F$1539</definedName>
    <definedName name="HALOS12124603825A25LIGW">[15]Ana!$F$1553</definedName>
    <definedName name="HALOS121246038A25LIGW">[15]Ana!$F$1548</definedName>
    <definedName name="HALOS12180403825A25">[15]Ana!$F$1595</definedName>
    <definedName name="HALOS121804038A25">[15]Ana!$F$1591</definedName>
    <definedName name="HALOS12180603825A25">[15]Ana!$F$1605</definedName>
    <definedName name="HALOS121806038A25">[15]Ana!$F$1600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RAMPACONTRA" localSheetId="0">#REF!</definedName>
    <definedName name="HAMRAMPACONTRA">#REF!</definedName>
    <definedName name="HAMUR08210MALLAD2.31001CAR" localSheetId="0">#REF!</definedName>
    <definedName name="HAMUR08210MALLAD2.31001CAR">#REF!</definedName>
    <definedName name="HAMUR15180403825A20X202CAR">[15]Ana!$F$1625</definedName>
    <definedName name="HAMUR151804038A20X202CAR">[15]Ana!$F$1621</definedName>
    <definedName name="HAMUR15180603825A20X202CAR">[15]Ana!$F$1635</definedName>
    <definedName name="HAMUR151806038A20X202CAR">[15]Ana!$F$1630</definedName>
    <definedName name="HAMUR15210403825A20X202CAR">[15]Ana!$F$1652</definedName>
    <definedName name="HAMUR152104038A20X202CAR">[15]Ana!$F$1648</definedName>
    <definedName name="HAMUR15210603825A20X202CAR">[15]Ana!$F$1662</definedName>
    <definedName name="HAMUR152106038A20X202CAR">[15]Ana!$F$1657</definedName>
    <definedName name="HAMUR15240403825A20X202CAR">[15]Ana!$F$1679</definedName>
    <definedName name="HAMUR152404038A20X202CAR">[15]Ana!$F$1675</definedName>
    <definedName name="HAMUR15240603825A20X202CAR">[15]Ana!$F$1689</definedName>
    <definedName name="HAMUR152406038A20X202CAR">[15]Ana!$F$1684</definedName>
    <definedName name="HAMUR20180403825A20X202CAR">[15]Ana!$F$1706</definedName>
    <definedName name="HAMUR201804038A20X202CAR">[15]Ana!$F$1702</definedName>
    <definedName name="HAMUR20180603825A20X202CAR">[15]Ana!$F$1716</definedName>
    <definedName name="HAMUR201806038A20X202CAR">[15]Ana!$F$1711</definedName>
    <definedName name="HAMUR20210401225A10X102CAR">[15]Ana!$F$1760</definedName>
    <definedName name="HAMUR20210401225A20X202CAR">[15]Ana!$F$1787</definedName>
    <definedName name="HAMUR202104012A10X102CAR">[15]Ana!$F$1756</definedName>
    <definedName name="HAMUR202104012A20X202CAR">[15]Ana!$F$1783</definedName>
    <definedName name="HAMUR20210403825A20X202CAR">[15]Ana!$F$1733</definedName>
    <definedName name="HAMUR202104038A20X202CAR">[15]Ana!$F$1729</definedName>
    <definedName name="HAMUR20210601225A10X102CAR">[15]Ana!$F$1770</definedName>
    <definedName name="HAMUR20210601225A20X202CAR">[15]Ana!$F$1797</definedName>
    <definedName name="HAMUR202106012A10X102CAR">[15]Ana!$F$1765</definedName>
    <definedName name="HAMUR202106012A20X202CAR">[15]Ana!$F$1792</definedName>
    <definedName name="HAMUR20210603825A20X202CAR">[15]Ana!$F$1743</definedName>
    <definedName name="HAMUR202106038A20X202CAR">[15]Ana!$F$1738</definedName>
    <definedName name="HAMUR20240401225A10X102CAR">[15]Ana!$F$1814</definedName>
    <definedName name="HAMUR20240401225A20X202CAR">[15]Ana!$F$1841</definedName>
    <definedName name="HAMUR202404012A10X102CAR">[15]Ana!$F$1810</definedName>
    <definedName name="HAMUR202404012A20X202CAR">[15]Ana!$F$1837</definedName>
    <definedName name="HAMUR20240601225A10X102CAR">[15]Ana!$F$1824</definedName>
    <definedName name="HAMUR20240601225A20X202CAR">[15]Ana!$F$1851</definedName>
    <definedName name="HAMUR202406012A10X102CAR">[15]Ana!$F$1819</definedName>
    <definedName name="HAMUR202406012A20X202CAR">[15]Ana!$F$1846</definedName>
    <definedName name="HAPEDCONTRA" localSheetId="0">#REF!</definedName>
    <definedName name="HAPEDCONTRA">#REF!</definedName>
    <definedName name="HAPISO38A20AD124ESP10">[15]Ana!$F$4643</definedName>
    <definedName name="HAPISO38A20AD124ESP12">[15]Ana!$F$4652</definedName>
    <definedName name="HAPISO38A20AD124ESP15">[15]Ana!$F$4661</definedName>
    <definedName name="HAPISO38A20AD124ESP20">[15]Ana!$F$4670</definedName>
    <definedName name="HAPISO38A20AD140ESP10">[15]Ana!$F$4679</definedName>
    <definedName name="HAPISO38A20AD140ESP12">[15]Ana!$F$4688</definedName>
    <definedName name="HAPISO38A20AD140ESP15">[15]Ana!$F$4697</definedName>
    <definedName name="HAPISO38A20AD140ESP20">[15]Ana!$F$4706</definedName>
    <definedName name="HAPISO38A20AD180ESP10">[15]Ana!$F$4715</definedName>
    <definedName name="HAPISO38A20AD180ESP12">[15]Ana!$F$4724</definedName>
    <definedName name="HAPISO38A20AD180ESP15">[15]Ana!$F$4733</definedName>
    <definedName name="HAPISO38A20AD180ESP20">[15]Ana!$F$4742</definedName>
    <definedName name="HAPISO38A20AD210ESP10">[15]Ana!$F$4751</definedName>
    <definedName name="HAPISO38A20AD210ESP12">[15]Ana!$F$4760</definedName>
    <definedName name="HAPISO38A20AD210ESP15">[15]Ana!$F$4769</definedName>
    <definedName name="HAPISO38A20AD210ESP20">[15]Ana!$F$4778</definedName>
    <definedName name="HARAMPA12124401225A2038A20LIGWIN">[15]Ana!$F$1871</definedName>
    <definedName name="HARAMPA12124401225A2038A20MANO">[15]Ana!$F$1890</definedName>
    <definedName name="HARAMPA121244012A2038A20LIGWIN">[15]Ana!$F$1866</definedName>
    <definedName name="HARAMPA121244012A2038A20MANO">[15]Ana!$F$1885</definedName>
    <definedName name="HARAMPA12124601225A2038A20LIGWIN">[15]Ana!$F$1881</definedName>
    <definedName name="HARAMPA12124601225A2038A20MANO">[15]Ana!$F$1901</definedName>
    <definedName name="HARAMPA121246012A2038A20LIGWIN">[15]Ana!$F$1876</definedName>
    <definedName name="HARAMPA121246012A2038A20MANO">[15]Ana!$F$1896</definedName>
    <definedName name="HARAMPA12180401225A2038A20">[15]Ana!$F$1918</definedName>
    <definedName name="HARAMPA121804012A2038A20">[15]Ana!$F$1913</definedName>
    <definedName name="HARAMPA12180601225A2038A20">[15]Ana!$F$1928</definedName>
    <definedName name="HARAMPA121806012A2038A20">[15]Ana!$F$1923</definedName>
    <definedName name="HARAMPA12210401225A2038A20">[15]Ana!$F$1945</definedName>
    <definedName name="HARAMPA122104012A2038A20">[15]Ana!$F$1940</definedName>
    <definedName name="HARAMPA12210601225A2038A20">[15]Ana!$F$1955</definedName>
    <definedName name="HARAMPA122106012A2038A20">[15]Ana!$F$1950</definedName>
    <definedName name="HARAMPA12240401225A2038A20">[15]Ana!$F$1972</definedName>
    <definedName name="HARAMPA122404012A2038A20">[15]Ana!$F$1967</definedName>
    <definedName name="HARAMPA12240601225A2038A20">[15]Ana!$F$1982</definedName>
    <definedName name="HARAMPA122406012A2038A20">[15]Ana!$F$1977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15201244043814A20LIG">[15]Ana!$F$2494</definedName>
    <definedName name="HAVA15201244043814A20MANO">[15]Ana!$F$2506</definedName>
    <definedName name="HAVA20201244043838A20LIG">[15]Ana!$F$2517</definedName>
    <definedName name="HAVA20201244043838A20MANO">[15]Ana!$F$2528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IGA20401244033423838A20LIGWIN">[15]Ana!$F$1998</definedName>
    <definedName name="HAVIGA20401246033423838A20LIGWIN">[15]Ana!$F$2004</definedName>
    <definedName name="HAVIGA20401804033423838A20">[15]Ana!$F$2081</definedName>
    <definedName name="HAVIGA20401804033423838A20POR">[15]Ana!$F$2086</definedName>
    <definedName name="HAVIGA20401806033423838A20">[15]Ana!$F$2092</definedName>
    <definedName name="HAVIGA20401806033423838A20POR">[15]Ana!$F$2098</definedName>
    <definedName name="HAVIGA20402104033423838A20">[15]Ana!$F$2218</definedName>
    <definedName name="HAVIGA20402104033423838A20POR">[15]Ana!$F$2223</definedName>
    <definedName name="HAVIGA20402106033423838A20">[15]Ana!$F$2229</definedName>
    <definedName name="HAVIGA20402106033423838A20POR">[15]Ana!$F$2235</definedName>
    <definedName name="HAVIGA20402404033423838A20">[15]Ana!$F$2355</definedName>
    <definedName name="HAVIGA20402404033423838A20POR">[15]Ana!$F$2360</definedName>
    <definedName name="HAVIGA20402406033423838A20">[15]Ana!$F$2366</definedName>
    <definedName name="HAVIGA20402406033423838A20POR">[15]Ana!$F$2372</definedName>
    <definedName name="HAVIGA25501244043423838A25LIGWIN">[15]Ana!$F$2017</definedName>
    <definedName name="HAVIGA25501246043423838A25LIGWIN">[15]Ana!$F$2023</definedName>
    <definedName name="HAVIGA25501804043423838A25">[15]Ana!$F$2111</definedName>
    <definedName name="HAVIGA25501804043423838A25POR">[15]Ana!$F$2116</definedName>
    <definedName name="HAVIGA25501806043423838A25">[15]Ana!$F$2122</definedName>
    <definedName name="HAVIGA25501806043423838A25POR">[15]Ana!$F$2128</definedName>
    <definedName name="HAVIGA25502104043423838A25">[15]Ana!$F$2248</definedName>
    <definedName name="HAVIGA25502104043423838A25POR">[15]Ana!$F$2253</definedName>
    <definedName name="HAVIGA25502106043423838A25">[15]Ana!$F$2259</definedName>
    <definedName name="HAVIGA25502106043423838A25POR">[15]Ana!$F$2265</definedName>
    <definedName name="HAVIGA25502404043423838A25">[15]Ana!$F$2385</definedName>
    <definedName name="HAVIGA25502404043423838A25POR">[15]Ana!$F$2390</definedName>
    <definedName name="HAVIGA25502406043423838A25">[15]Ana!$F$2396</definedName>
    <definedName name="HAVIGA25502406043423838A25POR">[15]Ana!$F$2402</definedName>
    <definedName name="HAVIGA3060124404123838A25LIGWIN">[15]Ana!$F$2036</definedName>
    <definedName name="HAVIGA3060124604123838A25LIGWIN">[15]Ana!$F$2042</definedName>
    <definedName name="HAVIGA3060180404123838A25">[15]Ana!$F$2141</definedName>
    <definedName name="HAVIGA3060180404123838A25POR">[15]Ana!$F$2146</definedName>
    <definedName name="HAVIGA3060180604123838A25">[15]Ana!$F$2152</definedName>
    <definedName name="HAVIGA3060180604123838A25POR">[15]Ana!$F$2158</definedName>
    <definedName name="HAVIGA3060210404123838A25">[15]Ana!$F$2278</definedName>
    <definedName name="HAVIGA3060210404123838A25POR">[15]Ana!$F$2283</definedName>
    <definedName name="HAVIGA3060210604123838A25">[15]Ana!$F$2289</definedName>
    <definedName name="HAVIGA3060210604123838A25POR">[15]Ana!$F$2295</definedName>
    <definedName name="HAVIGA3060240404123838A25">[15]Ana!$F$2415</definedName>
    <definedName name="HAVIGA3060240404123838A25POR">[15]Ana!$F$2420</definedName>
    <definedName name="HAVIGA3060240604123838A25">[15]Ana!$F$2426</definedName>
    <definedName name="HAVIGA3060240604123838A25POR">[15]Ana!$F$2432</definedName>
    <definedName name="HAVIGA408012440512122538A25LIGWIN">[15]Ana!$F$2061</definedName>
    <definedName name="HAVIGA4080124405121238A25LIGWIN">[15]Ana!$F$2056</definedName>
    <definedName name="HAVIGA4080124605121238A25LIGWIN">[15]Ana!$F$2068</definedName>
    <definedName name="HAVIGA4080180405121238A25">[15]Ana!$F$2172</definedName>
    <definedName name="HAVIGA4080180405121238A25POR">[15]Ana!$F$2177</definedName>
    <definedName name="HAVIGA408018060512122538A25">[15]Ana!$F$2198</definedName>
    <definedName name="HAVIGA408018060512122538A25POR">[15]Ana!$F$2205</definedName>
    <definedName name="HAVIGA4080180605121238A25">[15]Ana!$F$2184</definedName>
    <definedName name="HAVIGA4080180605121238A25POR">[15]Ana!$F$2191</definedName>
    <definedName name="HAVIGA4080210405121238A25">[15]Ana!$F$2309</definedName>
    <definedName name="HAVIGA4080210405121238A25por">[15]Ana!$F$2314</definedName>
    <definedName name="HAVIGA408021060512122538A25">[15]Ana!$F$2335</definedName>
    <definedName name="HAVIGA408021060512122538A25POR">[15]Ana!$F$2342</definedName>
    <definedName name="HAVIGA4080210605121238A25">[15]Ana!$F$2321</definedName>
    <definedName name="HAVIGA4080210605121238A25POR">[15]Ana!$F$2328</definedName>
    <definedName name="HAVIGA4080240405121238A25">[15]Ana!$F$2446</definedName>
    <definedName name="HAVIGA4080240405121238A25POR">[15]Ana!$F$2451</definedName>
    <definedName name="HAVIGA408024060512122538A25">[15]Ana!$F$2472</definedName>
    <definedName name="HAVIGA408024060512122538A25PORT">[15]Ana!$F$2479</definedName>
    <definedName name="HAVIGA4080240605121238A25">[15]Ana!$F$2458</definedName>
    <definedName name="HAVIGA4080240605121238A25POR">[15]Ana!$F$2465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4010124402383825A20LIGWIN">[15]Ana!$F$2547</definedName>
    <definedName name="HAVUE40101244023838A20LIGWIN">[15]Ana!$F$2543</definedName>
    <definedName name="HAVUE4010124602383825A20LIGWIN">[15]Ana!$F$2557</definedName>
    <definedName name="HAVUE40101246023838A20LIGWIN">[15]Ana!$F$2552</definedName>
    <definedName name="HAVUE4010180402383825A20">[15]Ana!$F$2599</definedName>
    <definedName name="HAVUE40101804023838A20">[15]Ana!$F$2595</definedName>
    <definedName name="HAVUE40101806023838A20">[15]Ana!$F$2604</definedName>
    <definedName name="HAVUE4012124402383825A20LIGWIN">[15]Ana!$F$2573</definedName>
    <definedName name="HAVUE40121244023838A20LIGWIN">[15]Ana!$F$2569</definedName>
    <definedName name="HAVUE4012124602383825A20LIGWIN">[15]Ana!$F$2583</definedName>
    <definedName name="HAVUE40121246023838A20LIGWIN">[15]Ana!$F$2578</definedName>
    <definedName name="HAVUE4012180402383825A20">[15]Ana!$F$2625</definedName>
    <definedName name="HAVUE40121804023838A20">[15]Ana!$F$2621</definedName>
    <definedName name="HAVUE4012180602383825A20">[15]Ana!$F$2635</definedName>
    <definedName name="HAVUE40121806023838A20">[15]Ana!$F$2630</definedName>
    <definedName name="HAVUELO10CONTRA" localSheetId="0">#REF!</definedName>
    <definedName name="HAVUELO10CONTRA">#REF!</definedName>
    <definedName name="HAZCH301354081225C634ADLIG">[15]Ana!$F$2652</definedName>
    <definedName name="HAZCH3013540812C634ADLIG">[15]Ana!$F$2645</definedName>
    <definedName name="HAZCH301356081225C634ADLIG">[15]Ana!$F$2666</definedName>
    <definedName name="HAZCH3013560812C634ADLIG">[15]Ana!$F$2659</definedName>
    <definedName name="HAZCH301404081225C634AD">[15]Ana!$F$2708</definedName>
    <definedName name="HAZCH3014040812C634AD">[15]Ana!$F$2701</definedName>
    <definedName name="HAZCH301406081225C634AD">[15]Ana!$F$2722</definedName>
    <definedName name="HAZCH3014060812C634AD">[15]Ana!$F$2715</definedName>
    <definedName name="HAZCH301804081225C634AD">[15]Ana!$F$2764</definedName>
    <definedName name="HAZCH3018040812C634AD">[15]Ana!$F$2757</definedName>
    <definedName name="HAZCH301806081225C634AD">[15]Ana!$F$2778</definedName>
    <definedName name="HAZCH3018060812C634AD">[15]Ana!$F$2771</definedName>
    <definedName name="HAZCH302104081225C634AD">[15]Ana!$F$2820</definedName>
    <definedName name="HAZCH3021040812C634AD">[15]Ana!$F$2813</definedName>
    <definedName name="HAZCH302106081225C634AD">[15]Ana!$F$2834</definedName>
    <definedName name="HAZCH3021060812C634AD">[15]Ana!$F$2827</definedName>
    <definedName name="HAZCH302404081225C634AD">[15]Ana!$F$2876</definedName>
    <definedName name="HAZCH3024040812C634AD">[15]Ana!$F$2869</definedName>
    <definedName name="HAZCH302406081225C634AD">[15]Ana!$F$2890</definedName>
    <definedName name="HAZCH3024060812C634AD">[15]Ana!$F$2883</definedName>
    <definedName name="HAZCH35180401225A15ADC18342CAM">[15]Ana!$F$2935</definedName>
    <definedName name="HAZCH351804012A15ADC18342CAM">[15]Ana!$F$2928</definedName>
    <definedName name="HAZCH35180601225A15ADC18342CAM">[15]Ana!$F$2949</definedName>
    <definedName name="HAZCH351806012A15ADC18342CAM">[15]Ana!$F$2942</definedName>
    <definedName name="HAZCH35210401225A15ADC18342CAM">[15]Ana!$F$2963</definedName>
    <definedName name="HAZCH352104012A15ADC18342CAM">[15]Ana!$F$2956</definedName>
    <definedName name="HAZCH35210601225A15ADC18342CAM">[15]Ana!$F$2977</definedName>
    <definedName name="HAZCH352106012A15ADC18342CAM">[15]Ana!$F$2970</definedName>
    <definedName name="HAZCH35240401225A15ADC18342CAM">[15]Ana!$F$2991</definedName>
    <definedName name="HAZCH352404012A15ADC18342CAM">[15]Ana!$F$2984</definedName>
    <definedName name="HAZCH35240601225A15ADC18342CAM">[15]Ana!$F$3005</definedName>
    <definedName name="HAZCH352406012A15ADC18342CAM">[15]Ana!$F$2998</definedName>
    <definedName name="HAZCH4013540812C634ADLIG">[15]Ana!$F$2673</definedName>
    <definedName name="HAZCH4013560812C634ADLIG">[15]Ana!$F$2680</definedName>
    <definedName name="HAZCH401404081225C634AD">[15]Ana!$F$2736</definedName>
    <definedName name="HAZCH4014040812C634AD">[15]Ana!$F$2729</definedName>
    <definedName name="HAZCH401804081225C634AD">[15]Ana!$F$2792</definedName>
    <definedName name="HAZCH4018040812C634AD">[15]Ana!$F$2785</definedName>
    <definedName name="HAZCH402104081225C634AD">[15]Ana!$F$2848</definedName>
    <definedName name="HAZCH4021040812C634AD">[15]Ana!$F$2841</definedName>
    <definedName name="HAZCH402404081225C634AD">[15]Ana!$F$2904</definedName>
    <definedName name="HAZCH4024040812C634AD">[15]Ana!$F$2897</definedName>
    <definedName name="HAZCH402406081225C634AD">[15]Ana!$F$2918</definedName>
    <definedName name="HAZCH4024060812C634AD">[15]Ana!$F$2911</definedName>
    <definedName name="HAZCH601356081225C634ADLIG">[15]Ana!$F$2694</definedName>
    <definedName name="HAZCH6013560812C634ADLIG">[15]Ana!$F$2687</definedName>
    <definedName name="HAZCH601406081225C634AD">[15]Ana!$F$2750</definedName>
    <definedName name="HAZCH6014060812C634AD">[15]Ana!$F$2743</definedName>
    <definedName name="HAZCH601806081225C634AD">[15]Ana!$F$2806</definedName>
    <definedName name="HAZCH6018060812C634AD">[15]Ana!$F$2799</definedName>
    <definedName name="HAZCH602106081225C634AD">[15]Ana!$F$2862</definedName>
    <definedName name="HAZCH6021060812C634AD">[15]Ana!$F$2855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[15]Ana!$F$3035</definedName>
    <definedName name="HAZM301512423838A30LIG">[15]Ana!$F$3041</definedName>
    <definedName name="HAZM302012423838A25LIG">[15]Ana!$F$3053</definedName>
    <definedName name="HAZM302013523838A25LIG">[15]Ana!$F$3014</definedName>
    <definedName name="HAZM302014023838A25">[15]Ana!$F$3074</definedName>
    <definedName name="HAZM30X20180">[15]Ana!$F$3095</definedName>
    <definedName name="HAZM401512423838A30LIG">[15]Ana!$F$3047</definedName>
    <definedName name="HAZM452012433838A25LIG">[15]Ana!$F$3058</definedName>
    <definedName name="HAZM452013533838A25LIG">[15]Ana!$F$3019</definedName>
    <definedName name="HAZM452014033838A25">[15]Ana!$F$3079</definedName>
    <definedName name="HAZM452018033838A25">[15]Ana!$F$3100</definedName>
    <definedName name="HAZM452512433838A25LIG">[15]Ana!$F$3063</definedName>
    <definedName name="HAZM452513533838A25LIG">[15]Ana!$F$3024</definedName>
    <definedName name="HAZM452514033838A25">[15]Ana!$F$3084</definedName>
    <definedName name="HAZM452521033838A25">[15]Ana!$F$3115</definedName>
    <definedName name="HAZM452524033838A25">[15]Ana!$F$3125</definedName>
    <definedName name="HAZM45X25180">[15]Ana!$F$3105</definedName>
    <definedName name="HAZM602512433838A25LIG">[15]Ana!$F$3068</definedName>
    <definedName name="HAZM602513533838A25LIG">[15]Ana!$F$3029</definedName>
    <definedName name="HAZM602514033838A25">[15]Ana!$F$3089</definedName>
    <definedName name="HAZM602521033838A25">[15]Ana!$F$3120</definedName>
    <definedName name="HAZM602524033838A25">[15]Ana!$F$3130</definedName>
    <definedName name="HAZM60X25180">[15]Ana!$F$3110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lo" localSheetId="0">#REF!</definedName>
    <definedName name="hilo">#REF!</definedName>
    <definedName name="Hilo_de_Nylon">[19]Insumos!$B$69:$D$69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 localSheetId="0">#REF!</definedName>
    <definedName name="Hinca_de_Pilotes">#REF!</definedName>
    <definedName name="Hinca_de_Pilotes_2">#N/A</definedName>
    <definedName name="Hinca_de_Pilotes_3">#N/A</definedName>
    <definedName name="HINCADEPILOTES" localSheetId="0">#REF!</definedName>
    <definedName name="HINCADEPILOTES">#REF!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ligadora">[15]Ana!$F$3246</definedName>
    <definedName name="HOJASEGUETA" localSheetId="0">#REF!</definedName>
    <definedName name="HOJASEGUETA">#REF!</definedName>
    <definedName name="HORACIO" localSheetId="0">#REF!</definedName>
    <definedName name="HORACIO">#REF!</definedName>
    <definedName name="HORACIO_2">"$#REF!.$L$66:$W$66"</definedName>
    <definedName name="HORACIO_3">"$#REF!.$L$66:$W$66"</definedName>
    <definedName name="horadia" localSheetId="0">#REF!</definedName>
    <definedName name="horadia">#REF!</definedName>
    <definedName name="horames" localSheetId="0">#REF!</definedName>
    <definedName name="horames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.1.2">'[26]Ana. Horm mexc mort'!$D$70</definedName>
    <definedName name="horm.1.3">'[30]Analisis Unit. '!$F$74</definedName>
    <definedName name="horm.1.3.5">'[30]Analisis Unit. '!$F$64</definedName>
    <definedName name="HORM124">[15]Ana!$F$3302</definedName>
    <definedName name="HORM124LIGADORA">[15]Ana!$F$3309</definedName>
    <definedName name="HORM124LIGAWINCHE">[15]Ana!$F$3316</definedName>
    <definedName name="HORM135">[15]Ana!$F$3281</definedName>
    <definedName name="HORM135LIGADORA">[15]Ana!$F$3288</definedName>
    <definedName name="HORM135LIGAWINCHE">[15]Ana!$F$3295</definedName>
    <definedName name="HORM140">[15]Ana!$F$3138</definedName>
    <definedName name="HORM160">[15]Ana!$F$3143</definedName>
    <definedName name="HORM180">[15]Ana!$F$3148</definedName>
    <definedName name="HORM210">[15]Ana!$F$3153</definedName>
    <definedName name="HORM240">[15]Ana!$F$3158</definedName>
    <definedName name="HORM250">[15]Ana!$F$3163</definedName>
    <definedName name="HORM260">[15]Ana!$F$3168</definedName>
    <definedName name="HORM280">[15]Ana!$F$3173</definedName>
    <definedName name="HORM300">[15]Ana!$F$3178</definedName>
    <definedName name="HORM315">[15]Ana!$F$3183</definedName>
    <definedName name="HORM350">[15]Ana!$F$3188</definedName>
    <definedName name="HORM400">[15]Ana!$F$3193</definedName>
    <definedName name="HORMFROT">[15]Ana!$F$4786</definedName>
    <definedName name="Hormigón_Industrial_180_Kg_cm2">[19]Insumos!$B$70:$D$70</definedName>
    <definedName name="Hormigón_Industrial_210_Kg_cm2">[44]Insumos!$B$71:$D$71</definedName>
    <definedName name="Hormigón_Industrial_210_Kg_cm2_1">[44]Insumos!$B$71:$D$71</definedName>
    <definedName name="Hormigón_Industrial_210_Kg_cm2_2">[44]Insumos!$B$71:$D$71</definedName>
    <definedName name="Hormigón_Industrial_210_Kg_cm2_3">[44]Insumos!$B$71:$D$71</definedName>
    <definedName name="Hormigón_Industrial_240_Kg_cm2" localSheetId="0">[7]Insumos!#REF!</definedName>
    <definedName name="Hormigón_Industrial_240_Kg_cm2">[7]Insumos!#REF!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hormigon240" localSheetId="0">#REF!</definedName>
    <definedName name="hormigon240">#REF!</definedName>
    <definedName name="Hormigon240i" localSheetId="0">[20]MATERIALES!#REF!</definedName>
    <definedName name="Hormigon240i">[20]MATERIALES!#REF!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 localSheetId="0">#REF!</definedName>
    <definedName name="HORMIGONARMADOESTRIBOS">#REF!</definedName>
    <definedName name="HORMIGONARMADOGUARDARRUEDASYDEFENSASLATERALES" localSheetId="0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0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0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0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0">#REF!</definedName>
    <definedName name="hormigonproteccionpilas">#REF!</definedName>
    <definedName name="HORMIGONSIMPLE" localSheetId="0">#REF!</definedName>
    <definedName name="HORMIGONSIMPLE">#REF!</definedName>
    <definedName name="HORMIGONVIGASPOSTENSADAS" localSheetId="0">#REF!</definedName>
    <definedName name="HORMIGONVIGASPOSTENSADAS">#REF!</definedName>
    <definedName name="hr.grader.cat.140h">'[17]Tarifas de Alquiler de Equipo'!$I$29</definedName>
    <definedName name="hr.pala.cat.966c">'[17]Tarifas de Alquiler de Equipo'!$I$54</definedName>
    <definedName name="hr.retro.cat.225">'[17]Tarifas de Alquiler de Equipo'!$I$41</definedName>
    <definedName name="hr.retro.cat.416">'[17]Tarifas de Alquiler de Equipo'!$I$46</definedName>
    <definedName name="hr.RodDin.dinapac.ca25">'[17]Tarifas de Alquiler de Equipo'!$I$80</definedName>
    <definedName name="hwinche">[15]Ana!$F$3253</definedName>
    <definedName name="imocolocjuntas">[42]INSUMOS!$F$261</definedName>
    <definedName name="IMPEST">[15]Ana!$F$3325</definedName>
    <definedName name="IMPREV" localSheetId="0">#REF!</definedName>
    <definedName name="IMPREV">#REF!</definedName>
    <definedName name="IMPREV." localSheetId="0">#REF!</definedName>
    <definedName name="IMPREV.">#REF!</definedName>
    <definedName name="IMPREVISTO" localSheetId="0">#REF!</definedName>
    <definedName name="IMPREVISTO">#REF!</definedName>
    <definedName name="IMPREVISTO1" localSheetId="0">#REF!</definedName>
    <definedName name="IMPREVISTO1">#REF!</definedName>
    <definedName name="IMPRIMACION" localSheetId="0">#REF!</definedName>
    <definedName name="IMPRIMACION">#REF!</definedName>
    <definedName name="INCR" localSheetId="0">#REF!</definedName>
    <definedName name="INCR">#REF!</definedName>
    <definedName name="INCREM" localSheetId="0">#REF!</definedName>
    <definedName name="INCREM">#REF!</definedName>
    <definedName name="ind.var.pre">'[17]Analisis Unitarios'!$K$2</definedName>
    <definedName name="indi" localSheetId="0">[38]Presup!#REF!</definedName>
    <definedName name="indi">[38]Presup!#REF!</definedName>
    <definedName name="indir" localSheetId="0">#REF!</definedName>
    <definedName name="indir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>[15]Ana!$F$3996</definedName>
    <definedName name="INOALARBCOPVC" localSheetId="0">#REF!</definedName>
    <definedName name="INOALARBCOPVC">#REF!</definedName>
    <definedName name="INOALARCOL">[15]Ana!$F$4022</definedName>
    <definedName name="INOALARCOLPVC" localSheetId="0">#REF!</definedName>
    <definedName name="INOALARCOLPVC">#REF!</definedName>
    <definedName name="INOBCOSER">[15]Ana!$F$3970</definedName>
    <definedName name="INOBCOSTAPASERPVC" localSheetId="0">#REF!</definedName>
    <definedName name="INOBCOSTAPASERPVC">#REF!</definedName>
    <definedName name="INOBCOTAPASER">[15]Ana!$F$3944</definedName>
    <definedName name="INOBCOTAPASERPVC" localSheetId="0">#REF!</definedName>
    <definedName name="INOBCOTAPASERPVC">#REF!</definedName>
    <definedName name="inodorosimplex" localSheetId="0">#REF!</definedName>
    <definedName name="inodorosimplex">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NSTVENT" localSheetId="0">#REF!</definedName>
    <definedName name="INSTVENT">#REF!</definedName>
    <definedName name="INTERRUPTOR3VIAS">[15]Ana!$F$3388</definedName>
    <definedName name="INTERRUPTOR4VIAS">[15]Ana!$F$3399</definedName>
    <definedName name="INTERRUPTORDOBLE">[15]Ana!$F$3366</definedName>
    <definedName name="INTERRUPTORPILOTO">[15]Ana!$F$3410</definedName>
    <definedName name="INTERRUPTORSENCILLO">[15]Ana!$F$3355</definedName>
    <definedName name="INTERRUPTORTRIPLE">[15]Ana!$F$3377</definedName>
    <definedName name="itabo" localSheetId="0">#REF!</definedName>
    <definedName name="itabo">#REF!</definedName>
    <definedName name="itbi" localSheetId="0">#REF!</definedName>
    <definedName name="itbi">#REF!</definedName>
    <definedName name="ITBIS">[45]Insumos!$G$2</definedName>
    <definedName name="ITBS" localSheetId="0">#REF!</definedName>
    <definedName name="ITBS">#REF!</definedName>
    <definedName name="Item2">#N/A</definedName>
    <definedName name="Izado_de_Tabletas" localSheetId="0">#REF!</definedName>
    <definedName name="Izado_de_Tabletas">#REF!</definedName>
    <definedName name="Izado_de_Tabletas_2">#N/A</definedName>
    <definedName name="Izado_de_Tabletas_3">#N/A</definedName>
    <definedName name="IZAJE" localSheetId="0">#REF!</definedName>
    <definedName name="IZAJE">#REF!</definedName>
    <definedName name="IZAJE_2">"$#REF!.$#REF!$#REF!"</definedName>
    <definedName name="IZAJE_3">"$#REF!.$#REF!$#REF!"</definedName>
    <definedName name="Izaje_de_Vigas_Postensadas" localSheetId="0">#REF!</definedName>
    <definedName name="Izaje_de_Vigas_Postensadas">#REF!</definedName>
    <definedName name="Izaje_de_Vigas_Postensadas_2">#N/A</definedName>
    <definedName name="Izaje_de_Vigas_Postensadas_3">#N/A</definedName>
    <definedName name="jminimo" localSheetId="0">#REF!</definedName>
    <definedName name="jminimo">#REF!</definedName>
    <definedName name="Jose" localSheetId="0">[39]INSUMOS!#REF!</definedName>
    <definedName name="Jose">[39]INSUMOS!#REF!</definedName>
    <definedName name="JUNTACERA" localSheetId="0">#REF!</definedName>
    <definedName name="JUNTACERA">#REF!</definedName>
    <definedName name="kerosene" localSheetId="0">#REF!</definedName>
    <definedName name="kerosene">#REF!</definedName>
    <definedName name="kglb">0.453592</definedName>
    <definedName name="Kilometro">[20]EQUIPOS!$I$25</definedName>
    <definedName name="komatsu" localSheetId="0">'[18]Listado Equipos a utilizar'!#REF!</definedName>
    <definedName name="komatsu">'[18]Listado Equipos a utilizar'!#REF!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ADEROSENCILLO" localSheetId="0">#REF!</definedName>
    <definedName name="LAVADEROSENCILLO">#REF!</definedName>
    <definedName name="LAVGRA1BCO">[15]Ana!$F$4071</definedName>
    <definedName name="LAVGRA1BCOPVC" localSheetId="0">#REF!</definedName>
    <definedName name="LAVGRA1BCOPVC">#REF!</definedName>
    <definedName name="LAVGRA2BCO">[15]Ana!$F$4046</definedName>
    <definedName name="LAVGRA2BCOPVC" localSheetId="0">#REF!</definedName>
    <definedName name="LAVGRA2BCOPVC">#REF!</definedName>
    <definedName name="LAVM1917BCO">[15]Ana!$F$4097</definedName>
    <definedName name="LAVM1917BCOPVC" localSheetId="0">#REF!</definedName>
    <definedName name="LAVM1917BCOPVC">#REF!</definedName>
    <definedName name="LAVM1917COL">[15]Ana!$F$4123</definedName>
    <definedName name="LAVM1917COLPVC" localSheetId="0">#REF!</definedName>
    <definedName name="LAVM1917COLPVC">#REF!</definedName>
    <definedName name="LAVMOVABCO">[15]Ana!$F$4150</definedName>
    <definedName name="LAVMOVABCOPVC" localSheetId="0">#REF!</definedName>
    <definedName name="LAVMOVABCOPVC">#REF!</definedName>
    <definedName name="LAVMOVACOL">[15]Ana!$F$4177</definedName>
    <definedName name="LAVMOVACOLPVC" localSheetId="0">#REF!</definedName>
    <definedName name="LAVMOVACOLPVC">#REF!</definedName>
    <definedName name="LAVMSERBCO">[15]Ana!$F$4203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balmbre18">'[30]Analisis Unit. '!$F$39</definedName>
    <definedName name="lbkg" localSheetId="0">#REF!</definedName>
    <definedName name="lbkg">#REF!</definedName>
    <definedName name="Ligado_y_vaciado" localSheetId="0">#REF!</definedName>
    <definedName name="Ligado_y_vaciado">#REF!</definedName>
    <definedName name="Ligado_y_vaciado_2">#N/A</definedName>
    <definedName name="Ligado_y_vaciado_3">#N/A</definedName>
    <definedName name="Ligado_y_Vaciado_a_Mano">[19]Insumos!$B$136:$D$136</definedName>
    <definedName name="Ligado_y_Vaciado_con_ligadora_y_Winche" localSheetId="0">[7]Insumos!#REF!</definedName>
    <definedName name="Ligado_y_Vaciado_con_ligadora_y_Winche">[7]Insumos!#REF!</definedName>
    <definedName name="Ligado_y_Vaciado_Hormigón_Industrial_____20_M3" localSheetId="0">[7]Insumos!#REF!</definedName>
    <definedName name="Ligado_y_Vaciado_Hormigón_Industrial_____20_M3">[7]Insumos!#REF!</definedName>
    <definedName name="Ligado_y_Vaciado_Hormigón_Industrial_____4_M3" localSheetId="0">[7]Insumos!#REF!</definedName>
    <definedName name="Ligado_y_Vaciado_Hormigón_Industrial_____4_M3">[7]Insumos!#REF!</definedName>
    <definedName name="Ligado_y_Vaciado_Hormigón_Industrial___10__20_M3" localSheetId="0">[7]Insumos!#REF!</definedName>
    <definedName name="Ligado_y_Vaciado_Hormigón_Industrial___10__20_M3">[7]Insumos!#REF!</definedName>
    <definedName name="Ligado_y_Vaciado_Hormigón_Industrial___4__10_M3" localSheetId="0">[7]Insumos!#REF!</definedName>
    <definedName name="Ligado_y_Vaciado_Hormigón_Industrial___4__10_M3">[7]Insumos!#REF!</definedName>
    <definedName name="ligadohormigon" localSheetId="0">[20]OBRAMANO!#REF!</definedName>
    <definedName name="ligadohormigon">[20]OBRAMANO!#REF!</definedName>
    <definedName name="ligadora" localSheetId="0">'[18]Listado Equipos a utilizar'!#REF!</definedName>
    <definedName name="ligadora">'[18]Listado Equipos a utilizar'!#REF!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LIGA">[15]Ana!$F$3262</definedName>
    <definedName name="ligawinche">[15]Ana!$F$3274</definedName>
    <definedName name="limp.des.destronque">'[17]Analisis Unitarios'!$E$500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localSheetId="0" hidden="1">'[23]ANALISIS STO DGO'!#REF!</definedName>
    <definedName name="LINE" hidden="1">'[23]ANALISIS STO DGO'!#REF!</definedName>
    <definedName name="lineout" localSheetId="0" hidden="1">'[23]ANALISIS STO DGO'!#REF!</definedName>
    <definedName name="lineout" hidden="1">'[23]ANALISIS STO DGO'!#REF!</definedName>
    <definedName name="lista" localSheetId="0">#REF!</definedName>
    <definedName name="lista">#REF!</definedName>
    <definedName name="LISTADO" localSheetId="0">#REF!</definedName>
    <definedName name="LISTADO">#REF!</definedName>
    <definedName name="Listelos_de_20_Cms_en_Baños">[19]Insumos!$B$44:$D$44</definedName>
    <definedName name="llaveacero" localSheetId="0">#REF!</definedName>
    <definedName name="llaveacero">#REF!</definedName>
    <definedName name="llaveacondicionamientohinca" localSheetId="0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0">#REF!</definedName>
    <definedName name="llaveagregado">#REF!</definedName>
    <definedName name="llaveagua" localSheetId="0">#REF!</definedName>
    <definedName name="llaveagua">#REF!</definedName>
    <definedName name="llavealambre" localSheetId="0">#REF!</definedName>
    <definedName name="llavealambre">#REF!</definedName>
    <definedName name="llaveanclajedepilotes" localSheetId="0">#REF!</definedName>
    <definedName name="llaveanclajedepilotes">#REF!</definedName>
    <definedName name="LLAVEANGULAR" localSheetId="0">#REF!</definedName>
    <definedName name="LLAVEANGULAR">#REF!</definedName>
    <definedName name="llavecablepostensado" localSheetId="0">#REF!</definedName>
    <definedName name="llavecablepostensado">#REF!</definedName>
    <definedName name="llavecastingbed" localSheetId="0">#REF!</definedName>
    <definedName name="llavecastingbed">#REF!</definedName>
    <definedName name="llavecemento" localSheetId="0">#REF!</definedName>
    <definedName name="llavecemento">#REF!</definedName>
    <definedName name="LLAVECHORRO" localSheetId="0">#REF!</definedName>
    <definedName name="LLAVECHORRO">#REF!</definedName>
    <definedName name="llaveclavos" localSheetId="0">#REF!</definedName>
    <definedName name="llaveclavos">#REF!</definedName>
    <definedName name="llavecuradoyaditivo" localSheetId="0">#REF!</definedName>
    <definedName name="llavecuradoyaditivo">#REF!</definedName>
    <definedName name="llaveempalmepilotes" localSheetId="0">#REF!</definedName>
    <definedName name="llaveempalmepilotes">#REF!</definedName>
    <definedName name="LLAVEEMPOTRAR12" localSheetId="0">#REF!</definedName>
    <definedName name="LLAVEEMPOTRAR12">#REF!</definedName>
    <definedName name="llavehincapilotes" localSheetId="0">#REF!</definedName>
    <definedName name="llavehincapilotes">#REF!</definedName>
    <definedName name="llaveizadotabletas" localSheetId="0">#REF!</definedName>
    <definedName name="llaveizadotabletas">#REF!</definedName>
    <definedName name="llaveizajevigaspostensadas" localSheetId="0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0">#REF!</definedName>
    <definedName name="llaveligadoyvaciado">#REF!</definedName>
    <definedName name="llaveligadoyvaciado_2">#N/A</definedName>
    <definedName name="llaveligadoyvaciado_3">#N/A</definedName>
    <definedName name="llavemadera" localSheetId="0">#REF!</definedName>
    <definedName name="llavemadera">#REF!</definedName>
    <definedName name="llavemadera_2">#N/A</definedName>
    <definedName name="llavemadera_3">#N/A</definedName>
    <definedName name="llavemanejocemento" localSheetId="0">#REF!</definedName>
    <definedName name="llavemanejocemento">#REF!</definedName>
    <definedName name="llavemanejocemento_2">#N/A</definedName>
    <definedName name="llavemanejocemento_3">#N/A</definedName>
    <definedName name="llavemanejopilotes" localSheetId="0">#REF!</definedName>
    <definedName name="llavemanejopilotes">#REF!</definedName>
    <definedName name="llavemanejopilotes_2">#N/A</definedName>
    <definedName name="llavemanejopilotes_3">#N/A</definedName>
    <definedName name="llavemoacero" localSheetId="0">#REF!</definedName>
    <definedName name="llavemoacero">#REF!</definedName>
    <definedName name="llavemoacero_2">#N/A</definedName>
    <definedName name="llavemoacero_3">#N/A</definedName>
    <definedName name="llavemomadera" localSheetId="0">#REF!</definedName>
    <definedName name="llavemomadera">#REF!</definedName>
    <definedName name="llavemomadera_2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" localSheetId="0">#REF!</definedName>
    <definedName name="llavetratamientomoldes">#REF!</definedName>
    <definedName name="llavetratamientomoldes_2">#N/A</definedName>
    <definedName name="llavetratamientomoldes_3">#N/A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MEMBAJADOR" localSheetId="0">#REF!</definedName>
    <definedName name="LMEMBAJADOR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etas_30x30_Italianas___S_350" localSheetId="0">[7]Insumos!#REF!</definedName>
    <definedName name="Losetas_30x30_Italianas___S_350">[7]Insumos!#REF!</definedName>
    <definedName name="Losetas_33x33_Italianas____Granito_Rosa" localSheetId="0">[7]Insumos!#REF!</definedName>
    <definedName name="Losetas_33x33_Italianas____Granito_Rosa">[7]Insumos!#REF!</definedName>
    <definedName name="Losetas_de_Barro_exagonal_Grande_C_Transp." localSheetId="0">[7]Insumos!#REF!</definedName>
    <definedName name="Losetas_de_Barro_exagonal_Grande_C_Transp.">[7]Insumos!#REF!</definedName>
    <definedName name="Losetas_de_Barro_Feria_Grande_C_Transp." localSheetId="0">[7]Insumos!#REF!</definedName>
    <definedName name="Losetas_de_Barro_Feria_Grande_C_Transp.">[7]Insumos!#REF!</definedName>
    <definedName name="LUBRICANTE" localSheetId="0">#REF!</definedName>
    <definedName name="LUBRICANTE">#REF!</definedName>
    <definedName name="lubricantes">[46]Materiales!$K$15</definedName>
    <definedName name="LUZCENITAL">[15]Ana!$F$3344</definedName>
    <definedName name="LUZPARQEMT" localSheetId="0">#REF!</definedName>
    <definedName name="LUZPARQEMT">#REF!</definedName>
    <definedName name="M" localSheetId="0">[1]Presup.!#REF!</definedName>
    <definedName name="M">[1]Presup.!#REF!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0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'[26]Costos Mano de Obra'!$O$52</definedName>
    <definedName name="M.T." localSheetId="0">[8]A!#REF!</definedName>
    <definedName name="M.T.">[8]A!#REF!</definedName>
    <definedName name="M_O_Armadura_Columna">[19]Insumos!$B$78:$D$78</definedName>
    <definedName name="M_O_Armadura_Dintel_y_Viga">[19]Insumos!$B$79:$D$79</definedName>
    <definedName name="M_O_Cantos">[19]Insumos!$B$99:$D$99</definedName>
    <definedName name="M_O_Carpintero_2da._Categoría">[19]Insumos!$B$96:$D$96</definedName>
    <definedName name="M_O_Cerámica_Italiana_en_Pared">[19]Insumos!$B$102:$D$102</definedName>
    <definedName name="M_O_Colocación_Adoquines">[19]Insumos!$B$104:$D$104</definedName>
    <definedName name="M_O_Colocación_de_Bloques_de_4">[19]Insumos!$B$105:$D$105</definedName>
    <definedName name="M_O_Colocación_de_Bloques_de_6">[19]Insumos!$B$106:$D$106</definedName>
    <definedName name="M_O_Colocación_de_Bloques_de_8">[19]Insumos!$B$107:$D$107</definedName>
    <definedName name="M_O_Colocación_Listelos">[19]Insumos!$B$114:$D$114</definedName>
    <definedName name="M_O_Colocación_Piso_Cerámica_Criolla">[19]Insumos!$B$108:$D$108</definedName>
    <definedName name="M_O_Colocación_Piso_de_Granito_40_X_40">[19]Insumos!$B$111:$D$111</definedName>
    <definedName name="M_O_Colocación_Zócalos_de_Cerámica">[19]Insumos!$B$113:$D$113</definedName>
    <definedName name="M_O_Confección_de_Andamios">[19]Insumos!$B$115:$D$115</definedName>
    <definedName name="M_O_Construcción_Acera_Frotada_y_Violinada">[19]Insumos!$B$116:$D$116</definedName>
    <definedName name="M_O_Corte_y_Amarre_de_Varilla">[19]Insumos!$B$119:$D$119</definedName>
    <definedName name="M_O_Elaboración__Vaciado_y_Frotado_Losa_de_Piso" localSheetId="0">[7]Insumos!#REF!</definedName>
    <definedName name="M_O_Elaboración__Vaciado_y_Frotado_Losa_de_Piso">[7]Insumos!#REF!</definedName>
    <definedName name="M_O_Elaboración_Cámara_Inspección">[19]Insumos!$B$120:$D$120</definedName>
    <definedName name="M_O_Elaboración_Trampa_de_Grasa">[19]Insumos!$B$121:$D$121</definedName>
    <definedName name="M_O_Encofrado_y_Desenc._Muros_Cara" localSheetId="0">[7]Insumos!#REF!</definedName>
    <definedName name="M_O_Encofrado_y_Desenc._Muros_Cara">[7]Insumos!#REF!</definedName>
    <definedName name="M_O_Envarillado_de_Escalera">[19]Insumos!$B$81:$D$81</definedName>
    <definedName name="M_O_Fino_de_Techo_Inclinado">[19]Insumos!$B$83:$D$83</definedName>
    <definedName name="M_O_Fino_de_Techo_Plano">[19]Insumos!$B$84:$D$84</definedName>
    <definedName name="M_O_Fraguache" localSheetId="0">[7]Insumos!#REF!</definedName>
    <definedName name="M_O_Fraguache">[7]Insumos!#REF!</definedName>
    <definedName name="M_O_Goteros_Colgantes">[19]Insumos!$B$85:$D$85</definedName>
    <definedName name="M_O_Llenado_de_huecos">[19]Insumos!$B$86:$D$86</definedName>
    <definedName name="M_O_Maestro">[19]Insumos!$B$87:$D$87</definedName>
    <definedName name="M_O_Malla_Eléctro_Soldada" localSheetId="0">[7]Insumos!#REF!</definedName>
    <definedName name="M_O_Malla_Eléctro_Soldada">[7]Insumos!#REF!</definedName>
    <definedName name="M_O_Obrero_Ligado">[19]Insumos!$B$88:$D$88</definedName>
    <definedName name="M_O_Pañete_Maestreado_Exterior">[19]Insumos!$B$91:$D$91</definedName>
    <definedName name="M_O_Pañete_Maestreado_Interior">[19]Insumos!$B$92:$D$92</definedName>
    <definedName name="M_O_Preparación_del_Terreno">[19]Insumos!$B$94:$D$94</definedName>
    <definedName name="M_O_Quintal_Trabajado">[19]Insumos!$B$77:$D$77</definedName>
    <definedName name="M_O_Regado__Compactación__Mojado__Trasl.Mat.__A_M">[19]Insumos!$B$132:$D$132</definedName>
    <definedName name="M_O_Regado_Mojado_y_Apisonado____Material_Granular_y_Arena" localSheetId="0">[7]Insumos!#REF!</definedName>
    <definedName name="M_O_Regado_Mojado_y_Apisonado____Material_Granular_y_Arena">[7]Insumos!#REF!</definedName>
    <definedName name="M_O_Repello" localSheetId="0">[7]Insumos!#REF!</definedName>
    <definedName name="M_O_Repello">[7]Insumos!#REF!</definedName>
    <definedName name="M_O_Subida_de_Acero_para_Losa">[19]Insumos!$B$82:$D$82</definedName>
    <definedName name="M_O_Subida_de_Materiales">[19]Insumos!$B$95:$D$95</definedName>
    <definedName name="M_O_Técnico_Calificado">[19]Insumos!$B$149:$D$149</definedName>
    <definedName name="M_O_Zabaletas">[19]Insumos!$B$98:$D$98</definedName>
    <definedName name="m2ceramica">'[30]Analisis Unit. '!$F$47</definedName>
    <definedName name="m3arena">'[30]Analisis Unit. '!$F$41</definedName>
    <definedName name="m3arepanete">'[30]Analisis Unit. '!$F$44</definedName>
    <definedName name="m3grava">'[30]Analisis Unit. '!$F$42</definedName>
    <definedName name="MA">'[25]Mano de Obra'!$D$10</definedName>
    <definedName name="MACO">[20]EQUIPOS!$I$21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C" localSheetId="0">#REF!</definedName>
    <definedName name="MADERAC">#REF!</definedName>
    <definedName name="MAESTROCARP" localSheetId="0">#REF!</definedName>
    <definedName name="MAESTROCARP">#REF!</definedName>
    <definedName name="MALLACICL6HG">[15]Ana!$F$4383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no_de_Obra_Acero" localSheetId="0">#REF!</definedName>
    <definedName name="Mano_de_Obra_Acero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tenimientodemoldes" localSheetId="0">#REF!</definedName>
    <definedName name="mantenimientodemoldes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'[18]Listado Equipos a utilizar'!#REF!</definedName>
    <definedName name="maquito">'[18]Listado Equipos a utilizar'!#REF!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[7]Insumos!#REF!</definedName>
    <definedName name="Marcos_de_Pino_Americano">[7]Insumos!#REF!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terial_Base" localSheetId="0">[7]Insumos!#REF!</definedName>
    <definedName name="Material_Base">[7]Insumos!#REF!</definedName>
    <definedName name="Material_Granular____Cascajo_T_Yubazo" localSheetId="0">[7]Insumos!#REF!</definedName>
    <definedName name="Material_Granular____Cascajo_T_Yubazo">[7]Insumos!#REF!</definedName>
    <definedName name="MBR" localSheetId="0">#REF!</definedName>
    <definedName name="MBR">#REF!</definedName>
    <definedName name="mes.camion.transp">'[17]Analisis Unitarios'!$F$58</definedName>
    <definedName name="mes.camioneta">'[17]Analisis Unitarios'!$F$57</definedName>
    <definedName name="mes.contable">'[17]Analisis Unitarios'!$F$6</definedName>
    <definedName name="mes.equipo.topo">'[17]Analisis Unitarios'!$F$20</definedName>
    <definedName name="mes.guarda.al">'[17]Analisis Unitarios'!$F$8</definedName>
    <definedName name="mes.ing.fre">'[17]Analisis Unitarios'!$F$5</definedName>
    <definedName name="mes.ing.res">'[17]Analisis Unitarios'!$F$4</definedName>
    <definedName name="mes.secretaria">'[17]Analisis Unitarios'!$F$7</definedName>
    <definedName name="mes.sereno">'[17]Analisis Unitarios'!$F$9</definedName>
    <definedName name="meses.proyecto">'[17]Analisis Unitarios'!$K$3</definedName>
    <definedName name="MEZCALAREPMOR">[15]Ana!$F$4415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NATILLA" localSheetId="0">#REF!</definedName>
    <definedName name="MEZCLANATILLA">#REF!</definedName>
    <definedName name="MEZCLAV" localSheetId="0">#REF!</definedName>
    <definedName name="MEZCLAV">#REF!</definedName>
    <definedName name="MEZEMP">[15]Ana!$F$4397</definedName>
    <definedName name="MKLLL" localSheetId="0">#REF!</definedName>
    <definedName name="MKLLL">#REF!</definedName>
    <definedName name="mlzocalo">'[30]Analisis Unit. '!$F$46</definedName>
    <definedName name="mo.cer.pared">'[30]Analisis Unit. '!$F$26</definedName>
    <definedName name="MOACERA" localSheetId="0">#REF!</definedName>
    <definedName name="MOACERA">#REF!</definedName>
    <definedName name="moacero">'[30]Analisis Unit. '!$G$9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arpinteria" localSheetId="0">#REF!</definedName>
    <definedName name="mocarpinteria">#REF!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TRIAS" localSheetId="0">#REF!</definedName>
    <definedName name="MOESTRIAS">#REF!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L" localSheetId="0">#REF!</definedName>
    <definedName name="MOFINOINCL">#REF!</definedName>
    <definedName name="MOFRAGUACHE" localSheetId="0">#REF!</definedName>
    <definedName name="MOFRAGUACHE">#REF!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jado_en_Compactación_con_equipo" localSheetId="0">[7]Insumos!#REF!</definedName>
    <definedName name="Mojado_en_Compactación_con_equipo">[7]Insumos!#REF!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PIEDRA" localSheetId="0">#REF!</definedName>
    <definedName name="MOPIEDRA">#REF!</definedName>
    <definedName name="mopintura">'[30]Analisis Unit. '!$F$27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guache">'[30]Analisis Unit. '!$F$96</definedName>
    <definedName name="morpanete">'[30]Analisis Unit. '!$F$85</definedName>
    <definedName name="mortero.1.4.pañete">'[26]Ana. Horm mexc mort'!$D$85</definedName>
    <definedName name="MORTERO110">[15]Ana!$F$4421</definedName>
    <definedName name="MORTERO12">[15]Ana!$F$4410</definedName>
    <definedName name="MORTERO13">[15]Ana!$F$4392</definedName>
    <definedName name="MORTERO14">[15]Ana!$F$4403</definedName>
    <definedName name="Mosaico_Fondo_Blanco_30x30____Corriente" localSheetId="0">[7]Insumos!#REF!</definedName>
    <definedName name="Mosaico_Fondo_Blanco_30x30____Corriente">[7]Insumos!#REF!</definedName>
    <definedName name="mosbotichinorojo" localSheetId="0">#REF!</definedName>
    <definedName name="mosbotichinorojo">#REF!</definedName>
    <definedName name="MOTRAMPA" localSheetId="0">#REF!</definedName>
    <definedName name="MOTRAMPA">#REF!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aicoFG" localSheetId="0">#REF!</definedName>
    <definedName name="mozaicoFG">#REF!</definedName>
    <definedName name="mpie">0.3048</definedName>
    <definedName name="MULTI" localSheetId="0">[8]A!#REF!</definedName>
    <definedName name="MULTI">[8]A!#REF!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s" localSheetId="0">[8]A!#REF!</definedName>
    <definedName name="muros">[8]A!#REF!</definedName>
    <definedName name="MZNATILLA" localSheetId="0">#REF!</definedName>
    <definedName name="MZNATILLA">#REF!</definedName>
    <definedName name="NADA" localSheetId="0">#REF!</definedName>
    <definedName name="NADA">#REF!</definedName>
    <definedName name="NATILLA">[15]Ana!$F$375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nissan" localSheetId="0">'[18]Listado Equipos a utilizar'!#REF!</definedName>
    <definedName name="nissan">'[18]Listado Equipos a utilizar'!#REF!</definedName>
    <definedName name="num.meses" localSheetId="0">#REF!</definedName>
    <definedName name="num.meses">#REF!</definedName>
    <definedName name="o">[13]analisis!$F$5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___Puente_Sobre_el_Matayaya__Carretera_Las_Matas_Elias_Pina">"proyecto"</definedName>
    <definedName name="OdeMElect" localSheetId="0">[39]INSUMOS!#REF!</definedName>
    <definedName name="OdeMElect">[39]INSUMOS!#REF!</definedName>
    <definedName name="OdeMPlomeria" localSheetId="0">[39]INSUMOS!#REF!</definedName>
    <definedName name="OdeMPlomeria">[39]INSUMOS!#REF!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ISOE" localSheetId="0">#REF!</definedName>
    <definedName name="OISOE">#REF!</definedName>
    <definedName name="omencofrado" localSheetId="0">'[22]O.M. y Salarios'!#REF!</definedName>
    <definedName name="omencofrado">'[22]O.M. y Salarios'!#REF!</definedName>
    <definedName name="opala">[46]Salarios!$D$16</definedName>
    <definedName name="Operadorgrader">[20]OBRAMANO!$F$74</definedName>
    <definedName name="operadorpala">[20]OBRAMANO!$F$72</definedName>
    <definedName name="operadorretro">[20]OBRAMANO!$F$77</definedName>
    <definedName name="operadorrodillo">[20]OBRAMANO!$F$75</definedName>
    <definedName name="operadortractor">[20]OBRAMANO!$F$76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>[15]Ana!$F$4225</definedName>
    <definedName name="ORI12FBCOFLUX">[15]Ana!$F$4243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[15]Ana!$F$4265</definedName>
    <definedName name="ORI1FBCOFLUX">[15]Ana!$F$4283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#REF!</definedName>
    <definedName name="ORINALSENCILLO">#REF!</definedName>
    <definedName name="ORIPEQBCO">[15]Ana!$F$4305</definedName>
    <definedName name="ORIPEQBCOPVC" localSheetId="0">#REF!</definedName>
    <definedName name="ORIPEQBCOPVC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[46]Salarios!$D$14</definedName>
    <definedName name="OXIDOROJO" localSheetId="0">#REF!</definedName>
    <definedName name="OXIDOROJO">#REF!</definedName>
    <definedName name="P" localSheetId="0">#REF!</definedName>
    <definedName name="P">#REF!</definedName>
    <definedName name="p.acera.horm">'[17]Analisis Unitarios'!$E$1580</definedName>
    <definedName name="p.acometida.agua.media">'[17]Analisis Unitarios'!$E$1182</definedName>
    <definedName name="p.bord.conten">'[17]Analisis Unitarios'!$E$1564</definedName>
    <definedName name="p.camp">'[17]Analisis Unitarios'!$E$237</definedName>
    <definedName name="p.cap.horm.2.5pulg">'[17]Analisis Unitarios'!$E$1764</definedName>
    <definedName name="p.cap.horm.2pulg">'[17]Analisis Unitarios'!$E$1765</definedName>
    <definedName name="p.demoli.acera">'[17]Analisis Unitarios'!$E$1632</definedName>
    <definedName name="p.demoli.conten">'[17]Analisis Unitarios'!$E$1645</definedName>
    <definedName name="p.demolicion.registro">'[17]Analisis Unitarios'!$E$1659</definedName>
    <definedName name="p.des.mov">'[17]Analisis Unitarios'!$F$222</definedName>
    <definedName name="p.desvio.provi">'[17]Analisis Unitarios'!$E$255</definedName>
    <definedName name="p.esc.superficie">'[17]Analisis Unitarios'!$E$656</definedName>
    <definedName name="p.exc.equipo.3m">'[17]Analisis Unitarios'!$E$534</definedName>
    <definedName name="p.exc.mano.carguio.bote.1erkm">'[17]Analisis Unitarios'!$E$558</definedName>
    <definedName name="p.imbornal.3parrillas">'[17]Analisis Unitarios'!$E$1248</definedName>
    <definedName name="p.ing">'[17]Analisis Unitarios'!$E$195</definedName>
    <definedName name="p.limpieza.ml.alc">'[17]Analisis Unitarios'!$E$570</definedName>
    <definedName name="p.mant.tran">'[17]Analisis Unitarios'!$E$275</definedName>
    <definedName name="p.obra.entrega">'[17]Analisis Unitarios'!$E$1470</definedName>
    <definedName name="p.registro.3.4X3.4">'[17]Analisis Unitarios'!$E$1329</definedName>
    <definedName name="p.registro.de.3.6a3.4X3.0">'[17]Analisis Unitarios'!$E$1548</definedName>
    <definedName name="p.rem.tub.24">'[17]Analisis Unitarios'!$E$1600</definedName>
    <definedName name="p.rem.tub.8">'[17]Analisis Unitarios'!$E$1618</definedName>
    <definedName name="p.riego.adherencia">'[17]Analisis Unitarios'!$E$1750</definedName>
    <definedName name="p.riego.imp">'[17]Analisis Unitarios'!$E$1739</definedName>
    <definedName name="p.sum.coloc.arena">'[17]Analisis Unitarios'!$E$600</definedName>
    <definedName name="p.sum.reg.niv.base">'[17]Analisis Unitarios'!$E$625</definedName>
    <definedName name="p.sum.reg.niv.subbase">'[17]Analisis Unitarios'!$E$636</definedName>
    <definedName name="p.term.sub.rasante">'[17]Analisis Unitarios'!$E$647</definedName>
    <definedName name="P.U." localSheetId="0">#REF!</definedName>
    <definedName name="P.U.">#REF!</definedName>
    <definedName name="P.U.Amercoat_385ASA">[47]Insumos!$E$15</definedName>
    <definedName name="P.U.Amercoat_385ASA_2">#N/A</definedName>
    <definedName name="P.U.Amercoat_385ASA_3">#N/A</definedName>
    <definedName name="P.U.Dimecote9">[47]Insumos!$E$13</definedName>
    <definedName name="P.U.Dimecote9_2">#N/A</definedName>
    <definedName name="P.U.Dimecote9_3">#N/A</definedName>
    <definedName name="P.U.Thinner1000">[47]Insumos!$E$12</definedName>
    <definedName name="P.U.Thinner1000_2">#N/A</definedName>
    <definedName name="P.U.Thinner1000_3">#N/A</definedName>
    <definedName name="P.U.Urethane_Acrilico">[47]Insumos!$E$17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m2" localSheetId="0">#REF!</definedName>
    <definedName name="p2m2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a" localSheetId="0">#REF!</definedName>
    <definedName name="pala">#REF!</definedName>
    <definedName name="Pala_Tramotina" localSheetId="0">[7]Insumos!#REF!</definedName>
    <definedName name="Pala_Tramotina">[7]Insumos!#REF!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EL12CIR">[15]Ana!$F$3511</definedName>
    <definedName name="PANEL16CIR">[15]Ana!$F$3518</definedName>
    <definedName name="PANEL24CIR">[15]Ana!$F$3525</definedName>
    <definedName name="PANEL2CIR">[15]Ana!$F$3483</definedName>
    <definedName name="PANEL4CIR">[15]Ana!$F$3490</definedName>
    <definedName name="PANEL612CONTRA" localSheetId="0">#REF!</definedName>
    <definedName name="PANEL612CONTRA">#REF!</definedName>
    <definedName name="PANEL6CIR">[15]Ana!$F$3497</definedName>
    <definedName name="PANEL8CIR">[15]Ana!$F$3504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RAGOMASCONTRA" localSheetId="0">#REF!</definedName>
    <definedName name="PARAGOMASCONTRA">#REF!</definedName>
    <definedName name="PASBLAMACANOR14X40X6" localSheetId="0">#REF!</definedName>
    <definedName name="PASBLAMACANOR14X40X6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>'[40]mov. tierra'!$D$26</definedName>
    <definedName name="PDa">'[41]V.Tierras A'!$D$7</definedName>
    <definedName name="PDUCHA" localSheetId="0">#REF!</definedName>
    <definedName name="PDUCHA">#REF!</definedName>
    <definedName name="PEON">'[25]Mano de Obra'!$D$15</definedName>
    <definedName name="PEONCARP" localSheetId="0">#REF!</definedName>
    <definedName name="PEONCARP">#REF!</definedName>
    <definedName name="Peones" localSheetId="0">#REF!</definedName>
    <definedName name="Peones">#REF!</definedName>
    <definedName name="Peones_2">#N/A</definedName>
    <definedName name="Peones_3">#N/A</definedName>
    <definedName name="PERI" localSheetId="0">#REF!</definedName>
    <definedName name="PERI">#REF!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SCOBAPLASTICA" localSheetId="0">#REF!</definedName>
    <definedName name="PESCOBAPLASTICA">#REF!</definedName>
    <definedName name="pesoportico" localSheetId="0">#REF!</definedName>
    <definedName name="pesoportico">#REF!</definedName>
    <definedName name="pesoportico_1">"$#REF!.$H$61"</definedName>
    <definedName name="pesoportico_2" localSheetId="0">#REF!</definedName>
    <definedName name="pesoportico_2">#REF!</definedName>
    <definedName name="pesoportico_3" localSheetId="0">#REF!</definedName>
    <definedName name="pesoportico_3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co" localSheetId="0">#REF!</definedName>
    <definedName name="pico">#REF!</definedName>
    <definedName name="Piedra_de_Río" localSheetId="0">[7]Insumos!#REF!</definedName>
    <definedName name="Piedra_de_Río">[7]Insumos!#REF!</definedName>
    <definedName name="PIEDRA_GAVIONE_M3">'[24]MATERIALES LISTADO'!$D$12</definedName>
    <definedName name="Piedra_para_Encache" localSheetId="0">[7]Insumos!#REF!</definedName>
    <definedName name="Piedra_para_Encache">[7]Insumos!#REF!</definedName>
    <definedName name="piem" localSheetId="0">#REF!</definedName>
    <definedName name="piem">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NO" localSheetId="0">#REF!</definedName>
    <definedName name="PINO">#REF!</definedName>
    <definedName name="Pino_Bruto_Americano">[19]Insumos!$B$75:$D$75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bruto">[20]MATERIALES!$G$33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>[15]Ana!$F$4430</definedName>
    <definedName name="PINTACRIEXTAND">[15]Ana!$F$4443</definedName>
    <definedName name="PINTACRIINT">[15]Ana!$F$4436</definedName>
    <definedName name="PINTECO">[15]Ana!$F$4462</definedName>
    <definedName name="PINTEPOX">[15]Ana!$F$4450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[15]Ana!$F$4456</definedName>
    <definedName name="PINTMAN">[15]Ana!$F$4469</definedName>
    <definedName name="PINTMANAND">[15]Ana!$F$4477</definedName>
    <definedName name="Pintura_Epóxica_Popular" localSheetId="0">#REF!</definedName>
    <definedName name="Pintura_Epóxica_Popular">#REF!</definedName>
    <definedName name="Pintura_Epóxica_Popular_2">#N/A</definedName>
    <definedName name="Pintura_Epóxica_Popular_3">#N/A</definedName>
    <definedName name="pinturas" localSheetId="0">#REF!</definedName>
    <definedName name="pinturas">#REF!</definedName>
    <definedName name="PISO01">[15]Ana!$F$4570</definedName>
    <definedName name="PISO09">[15]Ana!$F$4580</definedName>
    <definedName name="PISOADOCLAGRIS">[15]Ana!$F$4497</definedName>
    <definedName name="PISOADOCLAQUEM">[15]Ana!$F$4515</definedName>
    <definedName name="PISOADOCLAROJO">[15]Ana!$F$4506</definedName>
    <definedName name="PISOADOCOLGRIS">[15]Ana!$F$4524</definedName>
    <definedName name="PISOADOCOLROJO">[15]Ana!$F$4533</definedName>
    <definedName name="PISOADOMEDGRIS">[15]Ana!$F$4542</definedName>
    <definedName name="PISOADOMEDQUEM">[15]Ana!$F$4560</definedName>
    <definedName name="PISOADOMEDROJO">[15]Ana!$F$4551</definedName>
    <definedName name="PISOGRA1233030BCO">[15]Ana!$F$4616</definedName>
    <definedName name="PISOGRA1233030GRIS" localSheetId="0">#REF!</definedName>
    <definedName name="PISOGRA1233030GRIS">#REF!</definedName>
    <definedName name="PISOGRA1234040BCO">[15]Ana!$F$4634</definedName>
    <definedName name="PISOGRABOTI4040BCO">[15]Ana!$F$4589</definedName>
    <definedName name="PISOGRABOTI4040COL">[15]Ana!$F$4598</definedName>
    <definedName name="PISOGRAPROY4040">[15]Ana!$F$4607</definedName>
    <definedName name="PISOHFV10">[15]Ana!$F$4794</definedName>
    <definedName name="PISOLADEXAPEQ">[15]Ana!$F$4811</definedName>
    <definedName name="PISOLADFERIAPEQ">[15]Ana!$F$4819</definedName>
    <definedName name="PISOMOSROJ2525">[15]Ana!$F$4827</definedName>
    <definedName name="PISOPUL10">[15]Ana!$F$4803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l">[13]analisis!$G$2432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[15]Ins!$E$584</definedName>
    <definedName name="Plom" localSheetId="0">[39]INSUMOS!#REF!</definedName>
    <definedName name="Plom">[39]INSUMOS!#REF!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#REF!</definedName>
    <definedName name="PLYWOOD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rcent.herram.equi.asfalto">'[17]Analisis Unitarios'!$K$11</definedName>
    <definedName name="porcent.herram.equi.mov.tier">'[17]Analisis Unitarios'!$K$7</definedName>
    <definedName name="porcent.herram.equi.obra.arte">'[17]Analisis Unitarios'!$K$9</definedName>
    <definedName name="porcent.herram.equi.obra.arte.tub">'[17]Analisis Unitarios'!$K$21</definedName>
    <definedName name="porcent.mat.gastable">'[17]Analisis Unitarios'!$K$13</definedName>
    <definedName name="porcentaje" localSheetId="0">[48]Presupuesto!#REF!</definedName>
    <definedName name="porcentaje">[48]Presupuesto!#REF!</definedName>
    <definedName name="porcentaje_2">"$#REF!.$J$12"</definedName>
    <definedName name="porcentaje_3">"$#REF!.$J$12"</definedName>
    <definedName name="porciento" localSheetId="0">#REF!</definedName>
    <definedName name="porciento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'[49]med.mov.de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" localSheetId="0">#REF!</definedName>
    <definedName name="PRECIO">#REF!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PARARPISO" localSheetId="0">#REF!</definedName>
    <definedName name="PREPARARPISO">#REF!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A" localSheetId="0">#REF!</definedName>
    <definedName name="PRIMA">#REF!</definedName>
    <definedName name="PRIMA_2">"$#REF!.$M$38"</definedName>
    <definedName name="PRIMA_3">"$#REF!.$M$38"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yecto" localSheetId="0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 localSheetId="0">[50]peso!#REF!</definedName>
    <definedName name="prticos">[50]peso!#REF!</definedName>
    <definedName name="prticos_2">#N/A</definedName>
    <definedName name="prticos_3">#N/A</definedName>
    <definedName name="Prueba_en_Compactación_con_equipo" localSheetId="0">[7]Insumos!#REF!</definedName>
    <definedName name="Prueba_en_Compactación_con_equipo">[7]Insumos!#REF!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[15]Ana!$F$4986</definedName>
    <definedName name="PTAFRANCAOBAM2">[15]Ana!$C$4986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[15]Ana!$F$4957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[15]Ana!$C$4957</definedName>
    <definedName name="PTAPANCORPINO">[15]Ana!$F$4948</definedName>
    <definedName name="PTAPANCORPINOM2">[15]Ana!$C$4948</definedName>
    <definedName name="PTAPANESPCAOBA">[15]Ana!$F$4966</definedName>
    <definedName name="PTAPANESPCAOBAM2">[15]Ana!$C$4966</definedName>
    <definedName name="PTAPANVAIVENCAOBA">[15]Ana!$F$4974</definedName>
    <definedName name="PTAPANVAIVENCAOBAM2">[15]Ana!$C$4974</definedName>
    <definedName name="PTAPLY">[15]Ana!$F$4939</definedName>
    <definedName name="PTAPLYM2">[15]Ana!$C$4939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" localSheetId="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 localSheetId="0">#REF!</definedName>
    <definedName name="PUACERO_1_4_GRADO40">#REF!</definedName>
    <definedName name="PUACERO_1_4_GRADO40_2">#N/A</definedName>
    <definedName name="PUACERO_1_GRADO40" localSheetId="0">#REF!</definedName>
    <definedName name="PUACERO_1_GRADO40">#REF!</definedName>
    <definedName name="PUACERO_1_GRADO40_2">#N/A</definedName>
    <definedName name="PUACERO_3_4_GRADO40" localSheetId="0">#REF!</definedName>
    <definedName name="PUACERO_3_4_GRADO40">#REF!</definedName>
    <definedName name="PUACERO_3_4_GRADO40_2">#N/A</definedName>
    <definedName name="PUACERO_3_8_GRADO40" localSheetId="0">#REF!</definedName>
    <definedName name="PUACERO_3_8_GRADO40">#REF!</definedName>
    <definedName name="PUACERO_3_8_GRADO40_2">#N/A</definedName>
    <definedName name="PUADOQUINCLASICOGRIS_10X20X20" localSheetId="0">#REF!</definedName>
    <definedName name="PUADOQUINCLASICOGRIS_10X20X20">#REF!</definedName>
    <definedName name="PUADOQUINCLASICOGRIS_10X20X20_2">#N/A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 localSheetId="0">#REF!</definedName>
    <definedName name="PUBLOQUES_8_ACERO_0.80">#REF!</definedName>
    <definedName name="PUBLOQUES_8_ACERO_0.80_2">#N/A</definedName>
    <definedName name="PUBLOQUES_8_ACERO_0.80_HOYOSLLENOS" localSheetId="0">#REF!</definedName>
    <definedName name="PUBLOQUES_8_ACERO_0.80_HOYOSLLENOS">#REF!</definedName>
    <definedName name="PUBLOQUES_8_ACERO_0.80_HOYOSLLENOS_2">#N/A</definedName>
    <definedName name="PUBLOQUESDE_8_ACERO_A_0.40_HOYOSLLENOS" localSheetId="0">#REF!</definedName>
    <definedName name="PUBLOQUESDE_8_ACERO_A_0.40_HOYOSLLENOS">#REF!</definedName>
    <definedName name="PUBLOQUESDE_8_ACERO_A_0.40_HOYOSLLENOS_2">#N/A</definedName>
    <definedName name="pucabezales" localSheetId="0">#REF!</definedName>
    <definedName name="pucabezales">#REF!</definedName>
    <definedName name="PUCALICHE" localSheetId="0">#REF!</definedName>
    <definedName name="PUCALICHE">#REF!</definedName>
    <definedName name="PUCALICHE_2">#N/A</definedName>
    <definedName name="PUCAMARAINSPECCION" localSheetId="0">#REF!</definedName>
    <definedName name="PUCAMARAINSPECCION">#REF!</definedName>
    <definedName name="PUCAMARAINSPECCION_2">#N/A</definedName>
    <definedName name="PUCANTOS" localSheetId="0">#REF!</definedName>
    <definedName name="PUCANTOS">#REF!</definedName>
    <definedName name="PUCANTOS_2">#N/A</definedName>
    <definedName name="PUCARETEO" localSheetId="0">#REF!</definedName>
    <definedName name="PUCARETEO">#REF!</definedName>
    <definedName name="PUCARETEO_2">#N/A</definedName>
    <definedName name="pucastingbed" localSheetId="0">#REF!</definedName>
    <definedName name="pucastingbed">#REF!</definedName>
    <definedName name="PUCEMENTO" localSheetId="0">#REF!</definedName>
    <definedName name="PUCEMENTO">#REF!</definedName>
    <definedName name="PUCERAMICA15X15PARED" localSheetId="0">'[7]Análisis de Precios'!#REF!</definedName>
    <definedName name="PUCERAMICA15X15PARED">'[7]Análisis de Precios'!#REF!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'[7]Análisis de Precios'!#REF!</definedName>
    <definedName name="PUCISTERNA">'[7]Análisis de Precios'!#REF!</definedName>
    <definedName name="PUCOLUMNAS_C1">'[19]Análisis de Precios'!$F$210</definedName>
    <definedName name="PUCOLUMNAS_C10" localSheetId="0">'[7]Análisis de Precios'!#REF!</definedName>
    <definedName name="PUCOLUMNAS_C10">'[7]Análisis de Precios'!#REF!</definedName>
    <definedName name="PUCOLUMNAS_C11" localSheetId="0">'[7]Análisis de Precios'!#REF!</definedName>
    <definedName name="PUCOLUMNAS_C11">'[7]Análisis de Precios'!#REF!</definedName>
    <definedName name="PUCOLUMNAS_C12" localSheetId="0">'[7]Análisis de Precios'!#REF!</definedName>
    <definedName name="PUCOLUMNAS_C12">'[7]Análisis de Precios'!#REF!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'[7]Análisis de Precios'!#REF!</definedName>
    <definedName name="PUCOLUMNAS_C9">'[7]Análisis de Precios'!#REF!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'[7]Análisis de Precios'!#REF!</definedName>
    <definedName name="PUCONTEN">'[7]Análisis de Precios'!#REF!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[7]Insumos!#REF!</definedName>
    <definedName name="Puerta_Corred._Alum__Anod._Bce._Vid._Mart._Nor.">[7]Insumos!#REF!</definedName>
    <definedName name="Puerta_Corred._Alum__Anod._Bce._Vid._Transp." localSheetId="0">[7]Insumos!#REF!</definedName>
    <definedName name="Puerta_Corred._Alum__Anod._Bce._Vid._Transp.">[7]Insumos!#REF!</definedName>
    <definedName name="Puerta_Corred._Alum__Anod._Nor._Vid._Bce._Liso" localSheetId="0">[7]Insumos!#REF!</definedName>
    <definedName name="Puerta_Corred._Alum__Anod._Nor._Vid._Bce._Liso">[7]Insumos!#REF!</definedName>
    <definedName name="Puerta_Corred._Alum__Anod._Nor._Vid._Bce._Mart." localSheetId="0">[7]Insumos!#REF!</definedName>
    <definedName name="Puerta_Corred._Alum__Anod._Nor._Vid._Bce._Mart.">[7]Insumos!#REF!</definedName>
    <definedName name="Puerta_Corred._Alum__Anod._Nor._Vid._Transp." localSheetId="0">[7]Insumos!#REF!</definedName>
    <definedName name="Puerta_Corred._Alum__Anod._Nor._Vid._Transp.">[7]Insumos!#REF!</definedName>
    <definedName name="Puerta_corrediza___BCE._VID._TRANSP." localSheetId="0">[7]Insumos!#REF!</definedName>
    <definedName name="Puerta_corrediza___BCE._VID._TRANSP.">[7]Insumos!#REF!</definedName>
    <definedName name="Puerta_corrediza___BCE._VID._TRANSP._LISO" localSheetId="0">[7]Insumos!#REF!</definedName>
    <definedName name="Puerta_corrediza___BCE._VID._TRANSP._LISO">[7]Insumos!#REF!</definedName>
    <definedName name="Puerta_de_Pino_Apanelada" localSheetId="0">[7]Insumos!#REF!</definedName>
    <definedName name="Puerta_de_Pino_Apanelada">[7]Insumos!#REF!</definedName>
    <definedName name="Puerta_Pino_Americano_Tratado" localSheetId="0">[7]Insumos!#REF!</definedName>
    <definedName name="Puerta_Pino_Americano_Tratado">[7]Insumos!#REF!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s_de_Pino_T_Francesa" localSheetId="0">[7]Insumos!#REF!</definedName>
    <definedName name="Puertas_de_Pino_T_Francesa">[7]Insumos!#REF!</definedName>
    <definedName name="Puertas_de_Plywood" localSheetId="0">[7]Insumos!#REF!</definedName>
    <definedName name="Puertas_de_Plywood">[7]Insumos!#REF!</definedName>
    <definedName name="Puertas_de_Plywood_3_16" localSheetId="0">[7]Insumos!#REF!</definedName>
    <definedName name="Puertas_de_Plywood_3_16">[7]Insumos!#REF!</definedName>
    <definedName name="Puertas_Pino_Apanelada" localSheetId="0">[7]Insumos!#REF!</definedName>
    <definedName name="Puertas_Pino_Apanelada">[7]Insumos!#REF!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 localSheetId="0">#REF!</definedName>
    <definedName name="PUHORMIGON_1_2_4">#REF!</definedName>
    <definedName name="PUHORMIGON_1_2_4_2">#N/A</definedName>
    <definedName name="PUHORMIGON1_3_5" localSheetId="0">#REF!</definedName>
    <definedName name="PUHORMIGON1_3_5">#REF!</definedName>
    <definedName name="PUHORMIGON1_3_5_2">#N/A</definedName>
    <definedName name="puhormigon280" localSheetId="0">#REF!</definedName>
    <definedName name="puhormigon280">#REF!</definedName>
    <definedName name="PUHORMIGONCICLOPEO" localSheetId="0">#REF!</definedName>
    <definedName name="PUHORMIGONCICLOPEO">#REF!</definedName>
    <definedName name="PUHORMIGONCICLOPEO_2">#N/A</definedName>
    <definedName name="PUHORMIGONSIMPLE210" localSheetId="0">#REF!</definedName>
    <definedName name="PUHORMIGONSIMPLE210">#REF!</definedName>
    <definedName name="PUHORMIGONSIMPLE210_2">#N/A</definedName>
    <definedName name="puinyeccion" localSheetId="0">#REF!</definedName>
    <definedName name="puinyeccion">#REF!</definedName>
    <definedName name="PULESC" localSheetId="0">#REF!</definedName>
    <definedName name="PULESC">#REF!</definedName>
    <definedName name="pulgm" localSheetId="0">#REF!</definedName>
    <definedName name="pulgm">#REF!</definedName>
    <definedName name="Pulido_y_Brillado____De_Luxe">[19]Insumos!$B$241:$D$241</definedName>
    <definedName name="Pulido_y_Brillado_de_Piso" localSheetId="0">[7]Insumos!#REF!</definedName>
    <definedName name="Pulido_y_Brillado_de_Piso">[7]Insumos!#REF!</definedName>
    <definedName name="PULISTELOS1_2BAÑOS" localSheetId="0">#REF!</definedName>
    <definedName name="PULISTELOS1_2BAÑOS">#REF!</definedName>
    <definedName name="PULISTELOS1_2BAÑOS_2">#N/A</definedName>
    <definedName name="PULISTELOSBAÑOS" localSheetId="0">#REF!</definedName>
    <definedName name="PULISTELOSBAÑOS">#REF!</definedName>
    <definedName name="PULISTELOSBAÑOS_2">#N/A</definedName>
    <definedName name="PULMES" localSheetId="0">#REF!</definedName>
    <definedName name="PULMES">#REF!</definedName>
    <definedName name="PULOSA" localSheetId="0">#REF!</definedName>
    <definedName name="PULOSA">#REF!</definedName>
    <definedName name="PULOSA_2">#N/A</definedName>
    <definedName name="pulosaaproche" localSheetId="0">#REF!</definedName>
    <definedName name="pulosaaproche">#REF!</definedName>
    <definedName name="pulosacalzada" localSheetId="0">#REF!</definedName>
    <definedName name="pulosacalzada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UMADERA" localSheetId="0">#REF!</definedName>
    <definedName name="PUMADERA">#REF!</definedName>
    <definedName name="PUMEZCLACALARENAPISOS" localSheetId="0">#REF!</definedName>
    <definedName name="PUMEZCLACALARENAPISOS">#REF!</definedName>
    <definedName name="PUMEZCLACALARENAPISOS_2">#N/A</definedName>
    <definedName name="PUMORTERO1_1" localSheetId="0">'[7]Análisis de Precios'!#REF!</definedName>
    <definedName name="PUMORTERO1_1">'[7]Análisis de Precios'!#REF!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 localSheetId="0">#REF!</definedName>
    <definedName name="PUMORTERO1_4PARAPAÑETE">#REF!</definedName>
    <definedName name="PUMORTERO1_4PARAPAÑETE_2">#N/A</definedName>
    <definedName name="PUMORTERO1_5DE1_3" localSheetId="0">#REF!</definedName>
    <definedName name="PUMORTERO1_5DE1_3">#REF!</definedName>
    <definedName name="PUMORTERO1_5DE1_3_2">#N/A</definedName>
    <definedName name="PUMURO_M1" localSheetId="0">#REF!</definedName>
    <definedName name="PUMURO_M1">#REF!</definedName>
    <definedName name="PUMURO_M1_2">#N/A</definedName>
    <definedName name="PUMURO_M2" localSheetId="0">#REF!</definedName>
    <definedName name="PUMURO_M2">#REF!</definedName>
    <definedName name="PUMURO_M2_2">#N/A</definedName>
    <definedName name="punewjersey" localSheetId="0">#REF!</definedName>
    <definedName name="punewjersey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'[7]Análisis de Precios'!#REF!</definedName>
    <definedName name="PUPAÑETETECHO">'[7]Análisis de Precios'!#REF!</definedName>
    <definedName name="PUPINTURAACRILICAEXTERIOR" localSheetId="0">'[7]Análisis de Precios'!#REF!</definedName>
    <definedName name="PUPINTURAACRILICAEXTERIOR">'[7]Análisis de Precios'!#REF!</definedName>
    <definedName name="PUPINTURAACRILICAINTERIOR" localSheetId="0">'[7]Análisis de Precios'!#REF!</definedName>
    <definedName name="PUPINTURAACRILICAINTERIOR">'[7]Análisis de Precios'!#REF!</definedName>
    <definedName name="PUPINTURACAL" localSheetId="0">'[7]Análisis de Precios'!#REF!</definedName>
    <definedName name="PUPINTURACAL">'[7]Análisis de Precios'!#REF!</definedName>
    <definedName name="PUPINTURAMANTENIMIENTO" localSheetId="0">'[7]Análisis de Precios'!#REF!</definedName>
    <definedName name="PUPINTURAMANTENIMIENTO">'[7]Análisis de Precios'!#REF!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'[7]Análisis de Precios'!#REF!</definedName>
    <definedName name="PUPISOCERAMICACRIOLLA20X20">'[7]Análisis de Precios'!#REF!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SEPTICO" localSheetId="0">'[7]Análisis de Precios'!#REF!</definedName>
    <definedName name="PUSEPTICO">'[7]Análisis de Precios'!#REF!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'[7]Análisis de Precios'!#REF!</definedName>
    <definedName name="PUVIGA">'[7]Análisis de Precios'!#REF!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 localSheetId="0">#REF!</definedName>
    <definedName name="PUZAPATACOLUMNAS_C1">#REF!</definedName>
    <definedName name="PUZAPATACOLUMNAS_C1_2">#N/A</definedName>
    <definedName name="PUZAPATACOLUMNAS_C2" localSheetId="0">#REF!</definedName>
    <definedName name="PUZAPATACOLUMNAS_C2">#REF!</definedName>
    <definedName name="PUZAPATACOLUMNAS_C2_2">#N/A</definedName>
    <definedName name="PUZAPATACOLUMNAS_C3" localSheetId="0">#REF!</definedName>
    <definedName name="PUZAPATACOLUMNAS_C3">#REF!</definedName>
    <definedName name="PUZAPATACOLUMNAS_C3_2">#N/A</definedName>
    <definedName name="PUZAPATACOLUMNAS_C4" localSheetId="0">#REF!</definedName>
    <definedName name="PUZAPATACOLUMNAS_C4">#REF!</definedName>
    <definedName name="PUZAPATACOLUMNAS_C4_2">#N/A</definedName>
    <definedName name="PUZAPATACOLUMNAS_CC" localSheetId="0">#REF!</definedName>
    <definedName name="PUZAPATACOLUMNAS_CC">#REF!</definedName>
    <definedName name="PUZAPATACOLUMNAS_CC_2">#N/A</definedName>
    <definedName name="PUZAPATACOLUMNAS_CT" localSheetId="0">#REF!</definedName>
    <definedName name="PUZAPATACOLUMNAS_CT">#REF!</definedName>
    <definedName name="PUZAPATACOLUMNAS_CT_2">#N/A</definedName>
    <definedName name="PUZAPATACOMBINADA_C1_C12" localSheetId="0">'[7]Análisis de Precios'!#REF!</definedName>
    <definedName name="PUZAPATACOMBINADA_C1_C12">'[7]Análisis de Precios'!#REF!</definedName>
    <definedName name="PUZAPATACOMBINADA_C1_C4" localSheetId="0">'[7]Análisis de Precios'!#REF!</definedName>
    <definedName name="PUZAPATACOMBINADA_C1_C4">'[7]Análisis de Precios'!#REF!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>'[19]Análisis de Precios'!$F$201</definedName>
    <definedName name="PUZOCALOCERAMICACRIOLLADE20" localSheetId="0">'[7]Análisis de Precios'!#REF!</definedName>
    <definedName name="PUZOCALOCERAMICACRIOLLADE20">'[7]Análisis de Precios'!#REF!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>[15]Ins!$E$592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varilla">'[30]Analisis Unit. '!$F$36</definedName>
    <definedName name="QUICIOGRA30BCO">[15]Ana!$F$4841</definedName>
    <definedName name="QUICIOGRA40BCO">[15]Ana!$F$4848</definedName>
    <definedName name="QUICIOGRABOTI40COL">[15]Ana!$F$4834</definedName>
    <definedName name="QUICIOLAD">[15]Ana!$F$4862</definedName>
    <definedName name="QUICIOMOS25ROJ">[15]Ana!$F$4855</definedName>
    <definedName name="QUIEBRASOLESVERTCONTRA" localSheetId="0">#REF!</definedName>
    <definedName name="QUIEBRASOLESVERTCONTRA">#REF!</definedName>
    <definedName name="R_" localSheetId="0">[1]Presup.!#REF!</definedName>
    <definedName name="R_">[1]Presup.!#REF!</definedName>
    <definedName name="rastra" localSheetId="0">'[18]Listado Equipos a utilizar'!#REF!</definedName>
    <definedName name="rastra">'[18]Listado Equipos a utilizar'!#REF!</definedName>
    <definedName name="rastrapuas" localSheetId="0">'[18]Listado Equipos a utilizar'!#REF!</definedName>
    <definedName name="rastrapuas">'[18]Listado Equipos a utilizar'!#REF!</definedName>
    <definedName name="RE" localSheetId="0">[12]A!#REF!</definedName>
    <definedName name="RE">[12]A!#REF!</definedName>
    <definedName name="Recursos_Metalicos">[51]Recursos!$B$1:$B$76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g.compac.rell">'[26]Costos Mano de Obra'!$O$13</definedName>
    <definedName name="reg.fro.niv.hormigon">'[17]Analisis Unitarios'!$F$110</definedName>
    <definedName name="reg.niv.hid.mat">'[17]Analisis Unitarios'!$E$586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hormigon">'[26]Costos Mano de Obra'!$O$41</definedName>
    <definedName name="Regado_y_Compactación_Tosca___A_M" localSheetId="0">[7]Insumos!#REF!</definedName>
    <definedName name="Regado_y_Compactación_Tosca___A_M">[7]Insumos!#REF!</definedName>
    <definedName name="regi" localSheetId="0">'[52]Pasarela de L=60.00'!#REF!</definedName>
    <definedName name="regi">'[52]Pasarela de L=60.00'!#REF!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gla_para_Pañete____Preparada">[19]Insumos!$B$76:$D$76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l.caliche">'[26]Insumos materiales'!$J$32</definedName>
    <definedName name="RELLENOCAL">[15]Ana!$F$5008</definedName>
    <definedName name="RELLENOCALEQ">[15]Ana!$F$5015</definedName>
    <definedName name="RELLENOCALGRAN">[15]Ana!$F$5022</definedName>
    <definedName name="RELLENOCALGRANEQ">[15]Ana!$F$5030</definedName>
    <definedName name="RELLENOGRAN">[15]Ana!$F$4995</definedName>
    <definedName name="RELLENOGRANEQ">[15]Ana!$F$5002</definedName>
    <definedName name="RELLENOGRANZOTECONTRA" localSheetId="0">#REF!</definedName>
    <definedName name="RELLENOGRANZOTECONTRA">#REF!</definedName>
    <definedName name="RELLENOREP">[15]Ana!$F$5035</definedName>
    <definedName name="RELLENOREPEQ">[15]Ana!$F$5041</definedName>
    <definedName name="Remoción_de_Capa_Vegetal" localSheetId="0">[7]Insumos!#REF!</definedName>
    <definedName name="Remoción_de_Capa_Vegetal">[7]Insumos!#REF!</definedName>
    <definedName name="REMOCIONCVMANO">[15]Ana!$F$5045</definedName>
    <definedName name="REMREINSTTRANSFCONTRA" localSheetId="0">#REF!</definedName>
    <definedName name="REMREINSTTRANSFCONTRA">#REF!</definedName>
    <definedName name="rend.retro.3m">'[17]Analisis Unitarios'!$E$528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TECHO">[15]Ana!$F$392</definedName>
    <definedName name="REPLANTEO">[15]Ana!$F$5059</definedName>
    <definedName name="REPLANTEOM">[15]Ana!$F$5060</definedName>
    <definedName name="REPLANTEOM2" localSheetId="0">#REF!</definedName>
    <definedName name="REPLANTEOM2">#REF!</definedName>
    <definedName name="RESANE">[15]Ana!$F$380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R01">[15]Ana!$F$5072</definedName>
    <definedName name="REVCER09">[15]Ana!$F$5080</definedName>
    <definedName name="REVLAD248">[15]Ana!$F$5093</definedName>
    <definedName name="REVLADBIS228">[15]Ana!$F$5086</definedName>
    <definedName name="ROBLEBRA" localSheetId="0">#REF!</definedName>
    <definedName name="ROBLEBRA">#REF!</definedName>
    <definedName name="rodillo" localSheetId="0">'[18]Listado Equipos a utilizar'!#REF!</definedName>
    <definedName name="rodillo">'[18]Listado Equipos a utilizar'!#REF!</definedName>
    <definedName name="rodneu" localSheetId="0">'[18]Listado Equipos a utilizar'!#REF!</definedName>
    <definedName name="rodneu">'[18]Listado Equipos a utilizar'!#REF!</definedName>
    <definedName name="ROSETA" localSheetId="0">#REF!</definedName>
    <definedName name="ROSETA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USTICO" localSheetId="0">#REF!</definedName>
    <definedName name="RUSTICO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[8]A!#REF!</definedName>
    <definedName name="S">[8]A!#REF!</definedName>
    <definedName name="SALARIO">'[25]Mano de Obra'!$D$4</definedName>
    <definedName name="SALCAL">[15]Ana!$F$3444</definedName>
    <definedName name="SALTEL">[15]Ana!$F$3454</definedName>
    <definedName name="salud" localSheetId="0">[8]A!#REF!</definedName>
    <definedName name="salud">[8]A!#REF!</definedName>
    <definedName name="SDFSDD" localSheetId="0">#REF!</definedName>
    <definedName name="SDFSDD">#REF!</definedName>
    <definedName name="Seguetas____Ultra" localSheetId="0">[7]Insumos!#REF!</definedName>
    <definedName name="Seguetas____Ultra">[7]Insumos!#REF!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>[15]Ana!$F$3709</definedName>
    <definedName name="SEPTICOROC">[15]Ana!$F$3724</definedName>
    <definedName name="SEPTICOTIE">[15]Ana!$F$3739</definedName>
    <definedName name="Servicio.Vaciado.con.bomba">'[26]Insumos materiales'!$J$45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OL">[15]Ana!$F$3331</definedName>
    <definedName name="solap" localSheetId="0">#REF!</definedName>
    <definedName name="solap">#REF!</definedName>
    <definedName name="solvente" localSheetId="0">#REF!</definedName>
    <definedName name="solvente">#REF!</definedName>
    <definedName name="SUB" localSheetId="0">#REF!</definedName>
    <definedName name="SUB">#REF!</definedName>
    <definedName name="SUB_2">#N/A</definedName>
    <definedName name="SUB_3">#N/A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ASE" localSheetId="0">#REF!</definedName>
    <definedName name="SUBBASE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Subida.Mat.pintura">'[26]Costos Mano de Obra'!$O$55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#REF!</definedName>
    <definedName name="subtotal_2">"$#REF!.$H$59"</definedName>
    <definedName name="subtotal_3">"$#REF!.$H$59"</definedName>
    <definedName name="SUBTOTAL1" localSheetId="0">#REF!</definedName>
    <definedName name="SUBTOTAL1">#REF!</definedName>
    <definedName name="SUBTOTAL1_2">"$#REF!.$H$52"</definedName>
    <definedName name="SUBTOTAL1_3">"$#REF!.$H$52"</definedName>
    <definedName name="SUBTOTALA" localSheetId="0">#REF!</definedName>
    <definedName name="SUBTOTALA">#REF!</definedName>
    <definedName name="SUBTOTALA_2">"$#REF!.$M$53"</definedName>
    <definedName name="SUBTOTALA_3">"$#REF!.$M$53"</definedName>
    <definedName name="SUBTOTALGASTOSGENERALES" localSheetId="0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0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0">#REF!</definedName>
    <definedName name="subtotalgeneral">#REF!</definedName>
    <definedName name="SUBTOTALPRESU" localSheetId="0">#REF!</definedName>
    <definedName name="SUBTOTALPRESU">#REF!</definedName>
    <definedName name="SUBTOTALPRESU_2">"$#REF!.$F$52"</definedName>
    <definedName name="SUBTOTALPRESU_3">"$#REF!.$F$52"</definedName>
    <definedName name="SUELDO" localSheetId="0">#REF!</definedName>
    <definedName name="SUELDO">#REF!</definedName>
    <definedName name="SUELDO_2">"$#REF!.$#REF!$#REF!"</definedName>
    <definedName name="SUELDO_3">"$#REF!.$#REF!$#REF!"</definedName>
    <definedName name="sum.coloc..gravo.arena">'[17]Analisis Unitarios'!$E$614</definedName>
    <definedName name="sum.coloc.tub.18">'[17]Analisis Unitarios'!$E$1116</definedName>
    <definedName name="sum.coloc.tub.21">'[17]Analisis Unitarios'!$E$1068</definedName>
    <definedName name="sum.coloc.tub.24">'[17]Analisis Unitarios'!$E$1021</definedName>
    <definedName name="sum.coloc.tub.42">'[17]Analisis Unitarios'!$E$925</definedName>
    <definedName name="sum.coloc.tub.60">'[17]Analisis Unitarios'!$E$829</definedName>
    <definedName name="sum.coloc.tub.8">'[17]Analisis Unitarios'!$E$1164</definedName>
    <definedName name="Suministro_y_Regado_de_Tierra_Negra" localSheetId="0">[7]Insumos!#REF!</definedName>
    <definedName name="Suministro_y_Regado_de_Tierra_Negra">[7]Insumos!#REF!</definedName>
    <definedName name="SUMINISTROS" localSheetId="0">#REF!</definedName>
    <definedName name="SUMINISTROS">#REF!</definedName>
    <definedName name="t" localSheetId="0">Todas las Hojas !$A$1:$G$3</definedName>
    <definedName name="t">Todas las Hojas !$A$1:$G$3</definedName>
    <definedName name="TABIQUESBAÑOSM2CONTRA" localSheetId="0">#REF!</definedName>
    <definedName name="TABIQUESBAÑOSM2CONTRA">#REF!</definedName>
    <definedName name="TABLESTACADO" localSheetId="0">'[53]Ana.precios un'!#REF!</definedName>
    <definedName name="TABLESTACADO">'[53]Ana.precios un'!#REF!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 localSheetId="0">#REF!</definedName>
    <definedName name="tasa">#REF!</definedName>
    <definedName name="TC">'[25]Mano de Obra'!$D$14</definedName>
    <definedName name="TECHOASBTIJPIN">[15]Ana!$F$5107</definedName>
    <definedName name="TECHOTEJASFFORROCAO">[15]Ana!$F$5131</definedName>
    <definedName name="TECHOTEJASFFORROCED">[15]Ana!$F$5155</definedName>
    <definedName name="TECHOTEJASFFORROPINTRA">[15]Ana!$F$5179</definedName>
    <definedName name="TECHOTEJASFFORROROBBRA">[15]Ana!$F$5203</definedName>
    <definedName name="TECHOTEJCURVFORROCAO">[15]Ana!$F$5230</definedName>
    <definedName name="TECHOTEJCURVFORROCED">[15]Ana!$F$5257</definedName>
    <definedName name="TECHOTEJCURVFORROPINTRA">[15]Ana!$F$5284</definedName>
    <definedName name="TECHOTEJCURVFORROROBBRA">[15]Ana!$F$5311</definedName>
    <definedName name="TECHOTEJCURVSOBREFINO">[15]Ana!$F$5321</definedName>
    <definedName name="TECHOTEJCURVTIJPIN">[15]Ana!$F$5333</definedName>
    <definedName name="TECHOZIN26TIJPIN">[15]Ana!$F$5344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JAASFINST" localSheetId="0">#REF!</definedName>
    <definedName name="TEJAASFINST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ie" localSheetId="0">#REF!</definedName>
    <definedName name="tie">#REF!</definedName>
    <definedName name="tiempo.capataz">'[17]Analisis Unitarios'!$K$5</definedName>
    <definedName name="tiempo.giro.180grados.retro.exc.4.5m">'[17]Analisis Unitarios'!$E$406</definedName>
    <definedName name="tiempo.giro.90grados.retro.carguio.3m">'[17]Analisis Unitarios'!$E$442</definedName>
    <definedName name="tiempo.sereno">'[17]Analisis Unitarios'!$K$4</definedName>
    <definedName name="TIMBRE">[15]Ana!$F$3465</definedName>
    <definedName name="TINACOS" localSheetId="0">#REF!</definedName>
    <definedName name="TINACOS">#REF!</definedName>
    <definedName name="_xlnm.Print_Titles" localSheetId="0">'Presupuesto Casa Modelo I'!$15:$16</definedName>
    <definedName name="_xlnm.Print_Titles">#REF!</definedName>
    <definedName name="tiza" localSheetId="0">#REF!</definedName>
    <definedName name="tiza">#REF!</definedName>
    <definedName name="TNC">'[2]Mano Obra'!$D$17</definedName>
    <definedName name="TO" localSheetId="0">[8]A!#REF!</definedName>
    <definedName name="TO">[8]A!#REF!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ny" localSheetId="0">'[52]Pasarela de L=60.00'!#REF!</definedName>
    <definedName name="tony">'[52]Pasarela de L=60.00'!#REF!</definedName>
    <definedName name="Tope_de_Marmolite_C_Normal" localSheetId="0">[7]Insumos!#REF!</definedName>
    <definedName name="Tope_de_Marmolite_C_Normal">[7]Insumos!#REF!</definedName>
    <definedName name="TOPEMARMOLITE" localSheetId="0">#REF!</definedName>
    <definedName name="TOPEMARMOLITE">#REF!</definedName>
    <definedName name="TOPOGRAFIA" localSheetId="0">#REF!</definedName>
    <definedName name="TOPOGRAFIA">#REF!</definedName>
    <definedName name="TOPOGRAFIA_2">#N/A</definedName>
    <definedName name="TOPOGRAFIA_3">#N/A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2">"$#REF!.$B$#REF!"</definedName>
    <definedName name="TORNILLOS_3">"$#REF!.$B$#REF!"</definedName>
    <definedName name="Tornillos_5_x3_8" localSheetId="0">#REF!</definedName>
    <definedName name="Tornillos_5_x3_8">#REF!</definedName>
    <definedName name="Tornillos_5_x3_8_2">#N/A</definedName>
    <definedName name="Tornillos_5_x3_8_3">#N/A</definedName>
    <definedName name="TORNILLOSFIJARARAN" localSheetId="0">#REF!</definedName>
    <definedName name="TORNILLOSFIJARARAN">#REF!</definedName>
    <definedName name="Tosca" localSheetId="0">[7]Insumos!#REF!</definedName>
    <definedName name="Tosca">[7]Insumos!#REF!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" localSheetId="0">#REF!</definedName>
    <definedName name="totalgeneral">#REF!</definedName>
    <definedName name="totalgeneral_2">"$#REF!.$M$56"</definedName>
    <definedName name="totalgeneral_3">"$#REF!.$M$56"</definedName>
    <definedName name="TRACTORD">[31]EQUIPOS!$D$14</definedName>
    <definedName name="tractorm" localSheetId="0">'[18]Listado Equipos a utilizar'!#REF!</definedName>
    <definedName name="tractorm">'[18]Listado Equipos a utilizar'!#REF!</definedName>
    <definedName name="TRAGRACAL">[15]Ana!$F$4314</definedName>
    <definedName name="TRAGRAROC">[15]Ana!$F$4323</definedName>
    <definedName name="TRAGRATIE">[15]Ana!$F$4332</definedName>
    <definedName name="TRANINSTVENTYPTA" localSheetId="0">#REF!</definedName>
    <definedName name="TRANINSTVENTYPTA">#REF!</definedName>
    <definedName name="TRANSF750KVACONTRA" localSheetId="0">#REF!</definedName>
    <definedName name="TRANSF750KVACONTRA">#REF!</definedName>
    <definedName name="TRANSMINBARRO" localSheetId="0">#REF!</definedName>
    <definedName name="TRANSMINBARRO">#REF!</definedName>
    <definedName name="transpasf" localSheetId="0">'[18]Listado Equipos a utilizar'!#REF!</definedName>
    <definedName name="transpasf">'[18]Listado Equipos a utilizar'!#REF!</definedName>
    <definedName name="transporte">'[22]Resumen Precio Equipos'!$C$30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miento_Moldes_para_Barandilla" localSheetId="0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'[15]Ins 2'!$E$51</definedName>
    <definedName name="TRIPLESEAL" localSheetId="0">#REF!</definedName>
    <definedName name="TRIPLESEAL">#REF!</definedName>
    <definedName name="truct" localSheetId="0">[22]Materiales!#REF!</definedName>
    <definedName name="truct">[22]Materiales!#REF!</definedName>
    <definedName name="tub6x14">[13]analisis!$G$2304</definedName>
    <definedName name="tub8x12">[13]analisis!$G$2313</definedName>
    <definedName name="tub8x516">[13]analisis!$G$2322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ud" localSheetId="0">#REF!</definedName>
    <definedName name="ud">#REF!</definedName>
    <definedName name="UD." localSheetId="0">#REF!</definedName>
    <definedName name="UD.">#REF!</definedName>
    <definedName name="UNIDAD" localSheetId="0">#REF!</definedName>
    <definedName name="UNIDAD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" localSheetId="0">#REF!</definedName>
    <definedName name="us">#REF!</definedName>
    <definedName name="uso.vibrador">'[26]Costos Mano de Obra'!$O$42</definedName>
    <definedName name="usos" localSheetId="0">#REF!</definedName>
    <definedName name="usos">#REF!</definedName>
    <definedName name="VACC">[16]Precio!$F$31</definedName>
    <definedName name="vaciado" localSheetId="0">#REF!</definedName>
    <definedName name="vaciado">#REF!</definedName>
    <definedName name="VACIADOAMANO">[15]Ana!$F$3213</definedName>
    <definedName name="VACZ">[16]Precio!$F$30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[6]Analisis!#REF!</definedName>
    <definedName name="valor2">[6]Analisis!#REF!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" localSheetId="0">#REF!</definedName>
    <definedName name="valorp">#REF!</definedName>
    <definedName name="valorp_2">"$#REF!.$K$1:$K$65534"</definedName>
    <definedName name="valorp_3">"$#REF!.$K$1:$K$65534"</definedName>
    <definedName name="VALORPRESUPUESTO" localSheetId="0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0">#REF!</definedName>
    <definedName name="VALORQ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rias" localSheetId="0">[39]INSUMOS!#REF!</definedName>
    <definedName name="Varias">[39]INSUMOS!#REF!</definedName>
    <definedName name="varillas" localSheetId="0">#REF!</definedName>
    <definedName name="varillas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ent._Corred._Alum._Nat._Pint._Polvo_Vid._Transp." localSheetId="0">[7]Insumos!#REF!</definedName>
    <definedName name="Vent._Corred._Alum._Nat._Pint._Polvo_Vid._Transp.">[7]Insumos!#REF!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RGRAGRI">[15]Ana!$F$4355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ibroquín_Color_40_x40" localSheetId="0">[7]Insumos!#REF!</definedName>
    <definedName name="Vibroquín_Color_40_x40">[7]Insumos!#REF!</definedName>
    <definedName name="Vibroquín_Gris_40_x40" localSheetId="0">[7]Insumos!#REF!</definedName>
    <definedName name="Vibroquín_Gris_40_x40">[7]Insumos!#REF!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OLINAR1CARA" localSheetId="0">#REF!</definedName>
    <definedName name="VIOLINAR1CARA">#REF!</definedName>
    <definedName name="VLP">[16]Precio!$F$41</definedName>
    <definedName name="volteobote" localSheetId="0">'[18]Listado Equipos a utilizar'!#REF!</definedName>
    <definedName name="volteobote">'[18]Listado Equipos a utilizar'!#REF!</definedName>
    <definedName name="volteobotela" localSheetId="0">'[18]Listado Equipos a utilizar'!#REF!</definedName>
    <definedName name="volteobotela">'[18]Listado Equipos a utilizar'!#REF!</definedName>
    <definedName name="volteobotelargo" localSheetId="0">'[18]Listado Equipos a utilizar'!#REF!</definedName>
    <definedName name="volteobotelargo">'[18]Listado Equipos a utilizar'!#REF!</definedName>
    <definedName name="VP" localSheetId="0">[54]analisis1!#REF!</definedName>
    <definedName name="VP">[54]analisis1!#REF!</definedName>
    <definedName name="VSALALUMBCOMAN">[15]Ana!$F$5386</definedName>
    <definedName name="VSALALUMBCOPAL">[15]Ana!$F$5410</definedName>
    <definedName name="VSALALUMBROMAN">[15]Ana!$F$5392</definedName>
    <definedName name="VSALALUMBROVBROMAN">[15]Ana!$F$5398</definedName>
    <definedName name="VSALALUMNATVBROPAL">[15]Ana!$F$5416</definedName>
    <definedName name="VSALALUMNATVCMAN">[15]Ana!$F$5380</definedName>
    <definedName name="VSALALUMNATVCPAL">[15]Ana!$F$5404</definedName>
    <definedName name="VUELO10" localSheetId="0">#REF!</definedName>
    <definedName name="VUELO10">#REF!</definedName>
    <definedName name="VVC">[16]Precio!$F$39</definedName>
    <definedName name="VXCSD" localSheetId="0">#REF!</definedName>
    <definedName name="VXCSD">#REF!</definedName>
    <definedName name="W10X12">[13]analisis!$G$1534</definedName>
    <definedName name="W14X22">[13]analisis!$G$1637</definedName>
    <definedName name="W16X26">[13]analisis!$G$1814</definedName>
    <definedName name="W18X40">[13]analisis!$G$1872</definedName>
    <definedName name="W27X84">[13]analisis!$G$1977</definedName>
    <definedName name="w6x9">[13]analisis!$G$1453</definedName>
    <definedName name="WARE" localSheetId="0" hidden="1">'[23]ANALISIS STO DGO'!#REF!</definedName>
    <definedName name="WARE" hidden="1">'[23]ANALISIS STO DGO'!#REF!</definedName>
    <definedName name="ware." localSheetId="0" hidden="1">'[23]ANALISIS STO DGO'!#REF!</definedName>
    <definedName name="ware." hidden="1">'[23]ANALISIS STO DGO'!#REF!</definedName>
    <definedName name="ware.1" localSheetId="0" hidden="1">'[23]ANALISIS STO DGO'!#REF!</definedName>
    <definedName name="ware.1" hidden="1">'[23]ANALISIS STO DGO'!#REF!</definedName>
    <definedName name="WAREHOUSE" localSheetId="0" hidden="1">'[23]ANALISIS STO DGO'!#REF!</definedName>
    <definedName name="WAREHOUSE" hidden="1">'[23]ANALISIS STO DGO'!#REF!</definedName>
    <definedName name="was" localSheetId="0">#REF!</definedName>
    <definedName name="was">#REF!</definedName>
    <definedName name="wconc" localSheetId="0">#REF!</definedName>
    <definedName name="wconc">#REF!</definedName>
    <definedName name="Wimaldy" localSheetId="0" hidden="1">'[23]ANALISIS STO DGO'!#REF!</definedName>
    <definedName name="Wimaldy" hidden="1">'[23]ANALISIS STO DGO'!#REF!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[12]A!#REF!</definedName>
    <definedName name="YO">[12]A!#REF!</definedName>
    <definedName name="ZABALETAPISO">[15]Ana!$F$4866</definedName>
    <definedName name="ZABALETATECHO">[15]Ana!$F$5372</definedName>
    <definedName name="zap.muro6">'[30]Analisis Unit. '!$D$213</definedName>
    <definedName name="zapata">'[7]caseta de planta'!$C:$C</definedName>
    <definedName name="zapatasdeescaleras" localSheetId="0">#REF!</definedName>
    <definedName name="zapatasdeescaleras">#REF!</definedName>
    <definedName name="ZIN_001" localSheetId="0">#REF!</definedName>
    <definedName name="ZIN_001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29" localSheetId="0">#REF!</definedName>
    <definedName name="ZINC29">#REF!</definedName>
    <definedName name="ZINC34" localSheetId="0">#REF!</definedName>
    <definedName name="ZINC34">#REF!</definedName>
    <definedName name="Zócalo_de_Cerámica_Criolla_de_33___1era">[19]Insumos!$B$42:$D$42</definedName>
    <definedName name="zocalobotichinorojo" localSheetId="0">#REF!</definedName>
    <definedName name="zocalobotichinorojo">#REF!</definedName>
    <definedName name="ZOCESCGRAPROYAL">[15]Ana!$F$4892</definedName>
    <definedName name="ZOCGRA30BCO">[15]Ana!$F$4899</definedName>
    <definedName name="ZOCGRA30GRIS">[15]Ana!$F$4906</definedName>
    <definedName name="ZOCGRA40BCO">[15]Ana!$F$4913</definedName>
    <definedName name="ZOCGRABOTI40BCO">[15]Ana!$F$4873</definedName>
    <definedName name="ZOCGRABOTI40COL">[15]Ana!$F$4880</definedName>
    <definedName name="ZOCGRAPROYAL40">[15]Ana!$F$4887</definedName>
    <definedName name="ZOCLAD28">[15]Ana!$F$4920</definedName>
    <definedName name="ZOCMOSROJ25">[15]Ana!$F$4927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9" i="1" l="1"/>
  <c r="F255" i="1"/>
  <c r="F254" i="1"/>
  <c r="F253" i="1"/>
  <c r="F252" i="1"/>
  <c r="F251" i="1"/>
  <c r="F250" i="1"/>
  <c r="F249" i="1"/>
  <c r="F248" i="1"/>
  <c r="F247" i="1"/>
  <c r="F246" i="1"/>
  <c r="F243" i="1"/>
  <c r="F239" i="1"/>
  <c r="F240" i="1"/>
  <c r="F241" i="1"/>
  <c r="F228" i="1"/>
  <c r="F229" i="1"/>
  <c r="F230" i="1"/>
  <c r="F231" i="1"/>
  <c r="F232" i="1"/>
  <c r="F233" i="1"/>
  <c r="F234" i="1"/>
  <c r="F218" i="1"/>
  <c r="F21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189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50" i="1"/>
  <c r="F151" i="1"/>
  <c r="F152" i="1"/>
  <c r="F153" i="1"/>
  <c r="F154" i="1"/>
  <c r="F155" i="1"/>
  <c r="F156" i="1"/>
  <c r="F157" i="1"/>
  <c r="F158" i="1"/>
  <c r="F142" i="1"/>
  <c r="F143" i="1"/>
  <c r="F144" i="1"/>
  <c r="F145" i="1"/>
  <c r="F238" i="1"/>
  <c r="F237" i="1"/>
  <c r="F227" i="1"/>
  <c r="F226" i="1"/>
  <c r="F222" i="1"/>
  <c r="F221" i="1"/>
  <c r="F217" i="1"/>
  <c r="F216" i="1"/>
  <c r="F212" i="1"/>
  <c r="F211" i="1"/>
  <c r="F193" i="1"/>
  <c r="F192" i="1"/>
  <c r="F161" i="1"/>
  <c r="F149" i="1"/>
  <c r="F148" i="1"/>
  <c r="F141" i="1"/>
  <c r="F140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07" i="1"/>
  <c r="F108" i="1"/>
  <c r="F109" i="1"/>
  <c r="F90" i="1"/>
  <c r="F91" i="1"/>
  <c r="F92" i="1"/>
  <c r="F67" i="1"/>
  <c r="F68" i="1"/>
  <c r="F57" i="1"/>
  <c r="F58" i="1"/>
  <c r="F59" i="1"/>
  <c r="F60" i="1"/>
  <c r="F61" i="1"/>
  <c r="F62" i="1"/>
  <c r="F63" i="1"/>
  <c r="F36" i="1"/>
  <c r="F37" i="1"/>
  <c r="F38" i="1"/>
  <c r="F39" i="1"/>
  <c r="F40" i="1"/>
  <c r="F41" i="1"/>
  <c r="F42" i="1"/>
  <c r="F43" i="1"/>
  <c r="F44" i="1"/>
  <c r="F45" i="1"/>
  <c r="F23" i="1"/>
  <c r="F24" i="1"/>
  <c r="F25" i="1"/>
  <c r="F26" i="1"/>
  <c r="F27" i="1"/>
  <c r="F28" i="1"/>
  <c r="F137" i="1"/>
  <c r="F225" i="1" l="1"/>
  <c r="F236" i="1"/>
  <c r="F210" i="1"/>
  <c r="F215" i="1"/>
  <c r="F191" i="1"/>
  <c r="F160" i="1"/>
  <c r="F147" i="1"/>
  <c r="F139" i="1"/>
  <c r="F220" i="1"/>
  <c r="F136" i="1"/>
  <c r="F84" i="1"/>
  <c r="F89" i="1" l="1"/>
  <c r="F86" i="1"/>
  <c r="F95" i="1"/>
  <c r="F114" i="1"/>
  <c r="F106" i="1"/>
  <c r="F50" i="1" l="1"/>
  <c r="F99" i="1" l="1"/>
  <c r="F101" i="1" l="1"/>
  <c r="F105" i="1"/>
  <c r="F100" i="1"/>
  <c r="F103" i="1" l="1"/>
  <c r="F104" i="1"/>
  <c r="F102" i="1"/>
  <c r="F98" i="1" l="1"/>
  <c r="F79" i="1"/>
  <c r="F117" i="1" l="1"/>
  <c r="F54" i="1" l="1"/>
  <c r="F80" i="1" l="1"/>
  <c r="F81" i="1"/>
  <c r="F32" i="1"/>
  <c r="F96" i="1"/>
  <c r="F94" i="1" l="1"/>
  <c r="F78" i="1"/>
  <c r="F76" i="1"/>
  <c r="F75" i="1"/>
  <c r="F74" i="1"/>
  <c r="F21" i="1"/>
  <c r="F20" i="1"/>
  <c r="F73" i="1" l="1"/>
  <c r="F112" i="1"/>
  <c r="F66" i="1" l="1"/>
  <c r="F65" i="1" s="1"/>
  <c r="F118" i="1"/>
  <c r="F113" i="1"/>
  <c r="F119" i="1"/>
  <c r="F115" i="1"/>
  <c r="F116" i="1"/>
  <c r="F85" i="1"/>
  <c r="F87" i="1"/>
  <c r="F88" i="1"/>
  <c r="F35" i="1"/>
  <c r="F34" i="1"/>
  <c r="F33" i="1"/>
  <c r="F22" i="1"/>
  <c r="F49" i="1"/>
  <c r="F48" i="1"/>
  <c r="F19" i="1"/>
  <c r="F71" i="1"/>
  <c r="F56" i="1"/>
  <c r="F55" i="1"/>
  <c r="F53" i="1"/>
  <c r="F111" i="1" l="1"/>
  <c r="F52" i="1"/>
  <c r="F83" i="1"/>
  <c r="F31" i="1"/>
  <c r="F18" i="1"/>
  <c r="F70" i="1"/>
  <c r="F47" i="1"/>
  <c r="F257" i="1" l="1"/>
</calcChain>
</file>

<file path=xl/sharedStrings.xml><?xml version="1.0" encoding="utf-8"?>
<sst xmlns="http://schemas.openxmlformats.org/spreadsheetml/2006/main" count="407" uniqueCount="222">
  <si>
    <t>PRELIMINARES</t>
  </si>
  <si>
    <t>ud</t>
  </si>
  <si>
    <t xml:space="preserve">CODIA </t>
  </si>
  <si>
    <t>ml</t>
  </si>
  <si>
    <t>NO.</t>
  </si>
  <si>
    <t>m²</t>
  </si>
  <si>
    <t>Presupuesto Detallado de Partidas</t>
  </si>
  <si>
    <t>Fecha:</t>
  </si>
  <si>
    <t xml:space="preserve">DESCRIPCION </t>
  </si>
  <si>
    <t>UNIDAD</t>
  </si>
  <si>
    <t>CANTIDAD</t>
  </si>
  <si>
    <t>PRECIO UNITARIO</t>
  </si>
  <si>
    <t>PRECIO TOTAL</t>
  </si>
  <si>
    <t>Dirección Técnica</t>
  </si>
  <si>
    <t>Seguros y Fianzas</t>
  </si>
  <si>
    <t>Transporte</t>
  </si>
  <si>
    <t xml:space="preserve">Ley 6-86  </t>
  </si>
  <si>
    <t>Gastos Administrativos</t>
  </si>
  <si>
    <t>Total Costos Indirectos (RD$)</t>
  </si>
  <si>
    <t>TOTAL GENERAL  (RD$)</t>
  </si>
  <si>
    <t>Costos Indirectos</t>
  </si>
  <si>
    <t>ITBIS (Norma 07-2007 ) (10% sub total costos directos)</t>
  </si>
  <si>
    <t>Imprevistos</t>
  </si>
  <si>
    <t>MISCELANEOS</t>
  </si>
  <si>
    <t>Supervisión de obra</t>
  </si>
  <si>
    <t xml:space="preserve">Seguridad industrial </t>
  </si>
  <si>
    <t>Proyecto: Casa de Acogida Modelo I</t>
  </si>
  <si>
    <t>Ubicación: -</t>
  </si>
  <si>
    <t>CONSEJO DE CASAS DE ACOGIDA O REFUGIOS</t>
  </si>
  <si>
    <t>Desmonte de puerta de hierro h=1.50m (área de terraza)</t>
  </si>
  <si>
    <t>Desinstalación de gabinetes de piso y de pared.</t>
  </si>
  <si>
    <t>Demolición de muro de 6”, y desayunador (apertura de hueco para puerta entre terraza y futura oficina).</t>
  </si>
  <si>
    <t>Cierre de hueco de puerta en block de 6”, incluye terminacion de superficie en ambas caras, entre terraza y futura oficina.</t>
  </si>
  <si>
    <t xml:space="preserve">Cierre de muro en sheetrock a doble cara, incluye terminacion de superficie y refuerzo en hueco de puerta. </t>
  </si>
  <si>
    <t>Demolición de muro de sheetrock.</t>
  </si>
  <si>
    <t xml:space="preserve">Desmonte de puertas en perfil metálico. </t>
  </si>
  <si>
    <t>Fumigación subterránea, en el primer nivel (realizando perforaciones en el perímetro interior con separación de 1 a 2 pies de distancia, de diámetro de 5/8” y una profundidad de 12 a 18 pulgadas y sellado de las perforaciones utilizando termicida especifico con ingrediente activo imidacloprid)</t>
  </si>
  <si>
    <t>Corte y bote de árboles frutales robustos (ubicados en el patio posterior y lateral).</t>
  </si>
  <si>
    <t>Fumigación aérea (aspersión, motorización) en área exterior de la edificación (patio y jardín).</t>
  </si>
  <si>
    <t>p.a</t>
  </si>
  <si>
    <t>COCINA DE PREPARACIÓN</t>
  </si>
  <si>
    <t>pl</t>
  </si>
  <si>
    <t>m³</t>
  </si>
  <si>
    <t>Gabinetes de piso, en roble andino h=31 pulgadas.</t>
  </si>
  <si>
    <t>Gabinetes de pared, roble andino h=31 pulgadas, incluye corniza de terminacion en borde superior.</t>
  </si>
  <si>
    <t>Tope de granito en encimera, color a elegir, incluye backsplash de 0.10m de altura, con doble bull-nose (11.70m x 0.60m).</t>
  </si>
  <si>
    <t>Hormigón simple para área de gabinete h=0.06m.</t>
  </si>
  <si>
    <t xml:space="preserve">Demolición de piso de cerámica y zócalos. </t>
  </si>
  <si>
    <t>Suministro e instalación de fregadero doble, en acero inoxidable sobre tope 16” x 16” x 8” (submontar).</t>
  </si>
  <si>
    <t>Mezcladora de fregadero, monomando, cuello alto, en acero inoxidable.</t>
  </si>
  <si>
    <t>Revestimiento en cocina, en azulejo 19.1cm x 57.10cm, color a elegir.</t>
  </si>
  <si>
    <t xml:space="preserve">Piso de porcelanato, superior calidad. </t>
  </si>
  <si>
    <t xml:space="preserve">Zócalo en porcelanato. </t>
  </si>
  <si>
    <t xml:space="preserve">Conexiones de descarga y suministro potable. </t>
  </si>
  <si>
    <t>Confección de trampa de grasa (1.0 x 1.0 x 1.0), incluye tapa HA.</t>
  </si>
  <si>
    <t>Confección de registro de inspección (0.60 x 0.60 x 0.60), incluye tapa HA.</t>
  </si>
  <si>
    <t>Preinstalación de gas (solo la tubería de PVC).</t>
  </si>
  <si>
    <t>DESPENSA</t>
  </si>
  <si>
    <t xml:space="preserve">Cierre de hueco de puerta en block de 6”, incluye terminacion de superficie en ambas caras, canto y mocheta en hueco de puerta. </t>
  </si>
  <si>
    <t xml:space="preserve">Suministro de puerta polimetal color blanco, lisa, incluye llavín de puño. </t>
  </si>
  <si>
    <t>Puerta corrediza en barras cuadradas de ½” HN (0.9 x 2.1m).</t>
  </si>
  <si>
    <t xml:space="preserve">COMEDOR/ DEPÓSITO </t>
  </si>
  <si>
    <t>Demolición de muro de 6” (despensa existente).</t>
  </si>
  <si>
    <t xml:space="preserve">Gabinetes de pared, en roble andino h=31 pulgadas, incluye corniza de terminacion en borde superior. </t>
  </si>
  <si>
    <t>Tope de granito en encimera, color a elegir, incluye backsplash de 0.10m de altura, con doble bull-nose (2.82m x 0.60m).</t>
  </si>
  <si>
    <t>Suministro e instalación de fregadero doble, em acero inoxidable, sobre tope 16” x 16” x 8” (submontar).</t>
  </si>
  <si>
    <t>Mezcladora de fregadero monomando, cuello alto, en acero inoxidable.</t>
  </si>
  <si>
    <t>Conexiones de descarga y suministro potable.</t>
  </si>
  <si>
    <t xml:space="preserve">Revestimiento de cocina, en azulejo 19.1cm x 57.10cm, color a elegir. </t>
  </si>
  <si>
    <t>Piso de porcelanato, superior calidad.</t>
  </si>
  <si>
    <t>OFICINA PSICOLOGÍA 1</t>
  </si>
  <si>
    <t>Cierre de muro en sheetrock a doble cara, incluye terminacion de superficie y refuerzo en hueco de puerta.</t>
  </si>
  <si>
    <t>Suministro e instalación de puerta polimetal color blanco, lisa, incluye llavín de puño.</t>
  </si>
  <si>
    <t>Zócalos de granito h=0.07m (idéntico al existente).</t>
  </si>
  <si>
    <t>OFICINA PSICOLOGÍA 2</t>
  </si>
  <si>
    <t>Mejoras eléctricas cenital de techo</t>
  </si>
  <si>
    <t>MANTENIMIENTO DE TECHO</t>
  </si>
  <si>
    <t>Retiro y bote de lona existente.</t>
  </si>
  <si>
    <t xml:space="preserve">Rectificación de pendiente en fino de techo en tres puntos identificados. </t>
  </si>
  <si>
    <t>Impermeabilización con membrana granulada, color gris, e=4mm, incluye la imprimación con primer asfaltico (7 años de garantía).</t>
  </si>
  <si>
    <t>GALERÍA</t>
  </si>
  <si>
    <t>Confección e instalación de baranda en hierro, conformada en barras cuadradas de ½” y pasamano de 2 ½” x 1”, h=1.10m.</t>
  </si>
  <si>
    <t xml:space="preserve">Rectificación de junta en piso de granito. </t>
  </si>
  <si>
    <t xml:space="preserve">Mantenimiento de Puerta de madera principal, incluye transo y marcos y llavín de puño dorado mate. </t>
  </si>
  <si>
    <t>MANTENIMIENTO DE SUPERFICIE GENERAL</t>
  </si>
  <si>
    <t xml:space="preserve">Rapillado general, mejora y completivo de pañete, uso de piedra en techo con pañete nuevo, terminacion lisa con cemento blanco y masilla vinílica en las imperfecciones menores. </t>
  </si>
  <si>
    <t>Pintura en techo, incluye 1 mano de primer y 2 manos de pintura acrílica blanco 00, calidad superior.</t>
  </si>
  <si>
    <t xml:space="preserve">Pintura acrílica en interior, calidad superior. </t>
  </si>
  <si>
    <t>Pintura acrílica en exterior (2 manos), incluye aplicación de 1 mano de primer en muros de fachada principal, calidad superior.</t>
  </si>
  <si>
    <t>Pintura acrílica en verja de block y viga perimetral exterior (2 manos), calidad superior.</t>
  </si>
  <si>
    <t xml:space="preserve">Pintura de mantenimiento, color blanco mate, terminacion industrial en puertas polimetal existentes. </t>
  </si>
  <si>
    <t xml:space="preserve">Pintura de mantenimiento, color blanco mate, en protectores de ventanas, puertas, verja fija, barandas de escalera y portón frontal, calidad superior. </t>
  </si>
  <si>
    <t xml:space="preserve">Pintura de mantenimiento en closet, terminacion industrial blanco mate, calidad superior. </t>
  </si>
  <si>
    <t xml:space="preserve">Pulido y cristalizado de piso y zócalos de granito existente. </t>
  </si>
  <si>
    <t>BAÑOS (1er nivel)</t>
  </si>
  <si>
    <t xml:space="preserve">Kit de accesorios de 5 piezas, inoxidables. </t>
  </si>
  <si>
    <t xml:space="preserve">Mejoras de plomería, incluye cambio de llaves angulares, manguera flexible, rectificación y ajuste de mezcladoras, tapas de inodoro, según el modelo existente en la taza. </t>
  </si>
  <si>
    <t>HABITACIÓN SEGURIDAD/ DEPÓSITO DE UTILERÍA/ ESCALERA EXTERIOR</t>
  </si>
  <si>
    <t xml:space="preserve">Demolición de cerámica de piso y de pared en baño. </t>
  </si>
  <si>
    <t xml:space="preserve">Suministro e instalación de mezcladora de lavamanos monomando, acero inoxidable. </t>
  </si>
  <si>
    <t xml:space="preserve">Suministro e instalación de lavamanos de pedestal, incluye sustituir las llaves flexibles y angulares existentes. </t>
  </si>
  <si>
    <t>Espejo sin repisa 57” x 46”.</t>
  </si>
  <si>
    <t>Revestimiento en cerámica de pared h=2.0</t>
  </si>
  <si>
    <t>Revestimiento en cerámica de piso antideslizante.</t>
  </si>
  <si>
    <t xml:space="preserve">Mejoras de plomería, incluye cambio de llaves angulares en inodoro y la tapa, según el modelo existente en la taza. </t>
  </si>
  <si>
    <t>Kit de accesorios de 5 piezas, inoxidable.</t>
  </si>
  <si>
    <t>Confección de verja metálica en barra cuadrada de ½” en ventana (3 unidades) y puertas (1 unidad).</t>
  </si>
  <si>
    <t>Cambio de cerámica rota en piso (entrada depósito de utilería).</t>
  </si>
  <si>
    <t xml:space="preserve">Suministro e instalación de porcelanato antideslizante en huella y contrahuella en escalera exterior, incluye la demolición de la cerámica existente. </t>
  </si>
  <si>
    <t>ÁREA DE GAZEBO/ BAÑOS</t>
  </si>
  <si>
    <t>Construcción de gazebo (4.30m x 4.30m) en pino americano, revestido en teja asfáltica color marrón, 4 columnas 4” x 4”, pintado con pintura que cumpla con 5 características: sellador, tinta, protector, impregnante e impermeabilizante para madera exterior- color solido a elegir (ver modelo en plano).</t>
  </si>
  <si>
    <t xml:space="preserve">Platea de piso en H.A. con malla 0.20 x 0.20 h=0.10m. </t>
  </si>
  <si>
    <t xml:space="preserve">Pintura acrílica en muro exterior. </t>
  </si>
  <si>
    <t>Muro en densglass a dos caras.</t>
  </si>
  <si>
    <t xml:space="preserve">Inodoro sencillo, blanco. </t>
  </si>
  <si>
    <t>Conexiones sanitarias a líneas existentes (potable + drenaje).</t>
  </si>
  <si>
    <t xml:space="preserve">Lavamanos sencillo, pequeño, color blanco. </t>
  </si>
  <si>
    <t xml:space="preserve">Mezcladora de lavamanos monomando, acero inoxidable. </t>
  </si>
  <si>
    <t>Revestimiento en pared focal, en azulejo 19.1cm x 57.10cm, color a elegir.</t>
  </si>
  <si>
    <t>Revestimiento en piso de cerámica antideslizante, área comedor y baño.</t>
  </si>
  <si>
    <t>Plafón PVC 2” x 2”</t>
  </si>
  <si>
    <t>Revestimiento en cerámica de pared en baño, color a elegir.</t>
  </si>
  <si>
    <t>Puerta polimetal, color roble, 0.75m x 2.10m, incluye cerradura de puño, color plata mate.</t>
  </si>
  <si>
    <t>Ventana corredera doble en aluminio anodizado, 0.60m x 0.60m, vidrio martillado.</t>
  </si>
  <si>
    <t>Salida de tomacorriente.</t>
  </si>
  <si>
    <t>Salida de interruptores sencillos.</t>
  </si>
  <si>
    <t xml:space="preserve">Salida cenital </t>
  </si>
  <si>
    <t>Salida HDMI (incluye mensajero).</t>
  </si>
  <si>
    <t xml:space="preserve">Suministro e instalación de lampara decorativa en hierro. </t>
  </si>
  <si>
    <t>Panel led Ø 6”, 12 watts, 4000k</t>
  </si>
  <si>
    <t>Kit de accesorios de baño en acero inoxidable (3 piezas).</t>
  </si>
  <si>
    <t>Revestimiento antideslizante de exterior.</t>
  </si>
  <si>
    <t xml:space="preserve">Construcción de vertedor en block de 6”, revestido en cerámica (0.50m x 0.50m medidas interiores) x h=0.40m. incluye llave de chorro de ½” y desagüe de piso en acero inoxidable. </t>
  </si>
  <si>
    <t xml:space="preserve">DEPOSITO DE BASURA </t>
  </si>
  <si>
    <t xml:space="preserve">Depósito de basura en muro de 6” (3.0 x 1.65m x h=1.50m), revestimientos en cerámica color blanco brillante, junta con derretido antibacterial, tamaño a elegir, puerta corrediza metálica acanalada, con terminacion esmalte industrial color negro, (2 paños) en cara frontal y una sencilla en cara lateral, incluye gotero en perímetro frontal horizontal. Incluye apertura de verja en block de 6” perimetral. </t>
  </si>
  <si>
    <t>PARQUEO TRASERO</t>
  </si>
  <si>
    <t>Demolición de muro de 6” (verja existente).</t>
  </si>
  <si>
    <t>Muro de 6”, incluye terminacion de superficie, ambas caras.</t>
  </si>
  <si>
    <t>H.A. en piso, violinado por parqueo (malla electrosoldada 0.20 x 0.20).</t>
  </si>
  <si>
    <t xml:space="preserve">Puerta corrediza metálica, en HN, replicar diseño de la existente (5.20m x 2.20m), pintura automotriz de terminacion. </t>
  </si>
  <si>
    <t xml:space="preserve">Puerta batiente metálica conformada en barra de ½” cubierta de tola, (1.0m x 2.10m) incluye pintura automotriz de terminacion, cerradura tipo cerrojo. </t>
  </si>
  <si>
    <t xml:space="preserve">Automatización de puerta de marquesina, incluye motor de 1300kg, antena con luz y dos controles de acceso. </t>
  </si>
  <si>
    <t>CISTERNA/ SISTEMA DE BOMBEO</t>
  </si>
  <si>
    <t>Construcción de caseta de bombeo en block de 6”, puerta metálica batiente en barra de ½” (1.50m x 0.80m medidas interiores).</t>
  </si>
  <si>
    <t>Construcción de cisterna (3 x 3 x 3m) de 6000 galones en block de 8” todas las cámaras llenas, incluye tapa metálica, excavación en roca y bote de material.</t>
  </si>
  <si>
    <t xml:space="preserve">Suministro e instalación de tinaco de 500 galones. </t>
  </si>
  <si>
    <t xml:space="preserve">Suministro e instalación de tanque hidroneumático de 80 galones, presurizado. </t>
  </si>
  <si>
    <t>Bomba de agua centrifuga 1.5 HP tipo jet, 3450RPM, 110/220v.</t>
  </si>
  <si>
    <t xml:space="preserve">Arrancador magnético steck 110/220v, incluye contactor, relé térmico ajustable. </t>
  </si>
  <si>
    <t xml:space="preserve">Switch de presión </t>
  </si>
  <si>
    <t xml:space="preserve">Flota eléctrica de nivel, contacto nc, no. </t>
  </si>
  <si>
    <t>Breaker 20 amp 220v, nema, 10KA.</t>
  </si>
  <si>
    <t>Caja de breaker plástica 2-4 polo.</t>
  </si>
  <si>
    <t>Mano de obra eléctrica, instalación de arrancadores, bomba y flota eléctrica.</t>
  </si>
  <si>
    <t>ÁREA DE LAVADO Y PLANCHADO</t>
  </si>
  <si>
    <t>Zapata de columna</t>
  </si>
  <si>
    <t>Zapata de muro</t>
  </si>
  <si>
    <t>Zapata de columna, AC Ø ½” @ 0.10m, AD.</t>
  </si>
  <si>
    <t>Zapata de muro, 3 Ø 3/8” @ 0.20m, bastones @ 0.60m.</t>
  </si>
  <si>
    <t xml:space="preserve">Columna C1, C2 (0.23m x 0.17m), 6 Ø de ½”, estribos 3/8” @ 0.15m. </t>
  </si>
  <si>
    <t>Viga V1, 3 Ø ½”, 2 Ø 3/8” @ 0.20m, estribos @ 0.20m, AD Ø ½” @ 0.50m.</t>
  </si>
  <si>
    <t>Losa e=0.12m f´c=180kg/ cm², AC Ø 3/8” @ 0.20m.</t>
  </si>
  <si>
    <t>Muros en block de 6”.</t>
  </si>
  <si>
    <t xml:space="preserve">Muro de block de 4”, h=0.25m. </t>
  </si>
  <si>
    <t>Pañete en techo.</t>
  </si>
  <si>
    <t>Pañete en muros interiores y exteriores.</t>
  </si>
  <si>
    <t xml:space="preserve">Cantos y mochetas en hueco de ventanas nuevas y modificadas. </t>
  </si>
  <si>
    <t>Bordillo en muro de block de 6” en techo.</t>
  </si>
  <si>
    <t>Fino en techo.</t>
  </si>
  <si>
    <t xml:space="preserve">Revestimiento en pared con cerámica blanca con brillo, área de lavadero. </t>
  </si>
  <si>
    <t xml:space="preserve">Llave de chorro de ½” en lavadero. </t>
  </si>
  <si>
    <t xml:space="preserve">Desagüe de piso en lavadero, incluye rejilla inoxidable. </t>
  </si>
  <si>
    <t xml:space="preserve">Conexiones potable y drenaje lavadora. </t>
  </si>
  <si>
    <t>Salida cenital.</t>
  </si>
  <si>
    <t>Ventana corrediza tradicional blanca (1.20m x 1.01m).</t>
  </si>
  <si>
    <t>Divisiones en interior de despensa con parilla armable (closet maid).</t>
  </si>
  <si>
    <t>Puerta polimetal lisa, color blanca (1m x 2.10m).</t>
  </si>
  <si>
    <t>Revestimiento en piso de cerámica antideslizante, área de lavado.</t>
  </si>
  <si>
    <t xml:space="preserve">H.S área de tendedero, violinada cada 2m, incluye acera de conexión de área. </t>
  </si>
  <si>
    <t>Bajante de techo de 3”.</t>
  </si>
  <si>
    <t>BATERÍA DE BAÑOS (2do nivel)</t>
  </si>
  <si>
    <t>Demolición en muro de 6”.</t>
  </si>
  <si>
    <t>Demolición cerámica de piso.</t>
  </si>
  <si>
    <t>Demolición cerámica de pared.</t>
  </si>
  <si>
    <t>Muro de block de 6” (incluye muro de areas contiguas TV room y habitación no. 5).</t>
  </si>
  <si>
    <t>Terminacion de superficie ambas (incluye muro de areas contiguas TV room y habitación no.5).</t>
  </si>
  <si>
    <t>Revestimiento en cerámica de pared h=2.5.</t>
  </si>
  <si>
    <t>Inodoro blanco de una pieza.</t>
  </si>
  <si>
    <t xml:space="preserve">Lavamanos de pedestal blanco. </t>
  </si>
  <si>
    <t>Mezcladora lavamanos monomando en acero inoxidable.</t>
  </si>
  <si>
    <t>Mezcladora para ducha monomando en acero inoxidable (chorro empotrado en pared).</t>
  </si>
  <si>
    <t>Puertas en aluminio blanco 0.90 x 1.60m, incluye manija de cierre por enganche.</t>
  </si>
  <si>
    <t>Desinstalación y reinstalación de puerta polimetal en baño existente.</t>
  </si>
  <si>
    <t xml:space="preserve">Kit de accesorios de 3 piezas, inoxidable. </t>
  </si>
  <si>
    <t>Mejoras eléctricas por ampliación de espacio, implica centralización luz cenital (3 areas intervenidas).</t>
  </si>
  <si>
    <t>ÁREA DE TERAPIA/ BAÑO</t>
  </si>
  <si>
    <t>Demolición muro de sheetrock.</t>
  </si>
  <si>
    <t>Mejoras sanitarias en baño, área de terapia (cambio de mezcladoras de lavamanos y de ducha, cambio de junta de cera, revisión y corrección de filtración en instalaciones de bañera).</t>
  </si>
  <si>
    <t>Mejora en baño de pasillo (impermeabilización piso de bañera, completar cerámica de piso, cambio de mezcladora de ducha y lavamanos en acero inoxidable), revisión y cambio de junta de cera de inodoro, mangueras flexibles y llaves angulares.</t>
  </si>
  <si>
    <t xml:space="preserve">ÁREA DE LENCERÍA </t>
  </si>
  <si>
    <t>ÁREA DE JUEGO</t>
  </si>
  <si>
    <t>Relleno de área con grava triturada.</t>
  </si>
  <si>
    <t>Confección e instalación de columpios en tubulares Ø 2” metálicos, pintados con pintura anticorrosiva y de terminacion (colores primarios), anclados en el terreno sobre base de HS.</t>
  </si>
  <si>
    <t xml:space="preserve">Confección e instalación de sube y baja en tubulares Ø 2” metálicos, pintados con pintura anticorrosiva y de terminacion (colores primarios), anclados en el terreno sobre base de HS.  </t>
  </si>
  <si>
    <t>ÁREA DE JARDINERÍA</t>
  </si>
  <si>
    <t xml:space="preserve">Sacos </t>
  </si>
  <si>
    <t>Cordyline.</t>
  </si>
  <si>
    <t>Coralillos enanos.</t>
  </si>
  <si>
    <t>Sansevieria o lengua de suegra.</t>
  </si>
  <si>
    <t>Kalanchoe blossfeldiana.</t>
  </si>
  <si>
    <t xml:space="preserve">Crotos. </t>
  </si>
  <si>
    <t>Cayena.</t>
  </si>
  <si>
    <t>Saco de piedras blancas.</t>
  </si>
  <si>
    <t>Saco de tierra negra abonada.</t>
  </si>
  <si>
    <t xml:space="preserve">Mano de obra, incluye acondicionamiento del área. </t>
  </si>
  <si>
    <t xml:space="preserve">Viaje </t>
  </si>
  <si>
    <t>Cambio de pieza de cerámica rota en pasillo 2do nivel.</t>
  </si>
  <si>
    <t xml:space="preserve">Bote de escombros producto de las demoliciones, incluye acopio al área de recolección. </t>
  </si>
  <si>
    <t>Inspección y limpieza total cámara séptica, registros de inspección y trampas de grasas existentes.</t>
  </si>
  <si>
    <t>Limpieza continua y final de las areas intervenidas.</t>
  </si>
  <si>
    <t xml:space="preserve">Completivo de verja perimetral posterior con laminas de policarbonato h=0.50m. </t>
  </si>
  <si>
    <t>TOTAL DE GASTOS DIRECTOS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</si>
</sst>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#,##0.00_ ;\-#,##0.00\ "/>
    <numFmt numFmtId="166" formatCode="[$$-409]#,##0.00"/>
    <numFmt numFmtId="167" formatCode="_(&quot;RD$&quot;* #,##0.00_);_(&quot;RD$&quot;* \(#,##0.00\);_(&quot;RD$&quot;* &quot;-&quot;??_);_(@_)"/>
    <numFmt numFmtId="168" formatCode="0.0"/>
    <numFmt numFmtId="169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9"/>
      <name val="Times New Roman"/>
      <family val="1"/>
    </font>
    <font>
      <b/>
      <sz val="16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6" fontId="3" fillId="0" borderId="0"/>
    <xf numFmtId="4" fontId="6" fillId="0" borderId="0" applyNumberFormat="0"/>
    <xf numFmtId="0" fontId="6" fillId="0" borderId="0"/>
    <xf numFmtId="41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01">
    <xf numFmtId="0" fontId="0" fillId="0" borderId="0" xfId="0"/>
    <xf numFmtId="0" fontId="5" fillId="0" borderId="0" xfId="0" applyFont="1" applyFill="1"/>
    <xf numFmtId="0" fontId="4" fillId="0" borderId="0" xfId="0" applyFont="1" applyFill="1"/>
    <xf numFmtId="0" fontId="4" fillId="0" borderId="0" xfId="3" applyFont="1" applyFill="1" applyAlignment="1">
      <alignment horizontal="center"/>
    </xf>
    <xf numFmtId="0" fontId="4" fillId="0" borderId="0" xfId="6" applyFont="1" applyFill="1"/>
    <xf numFmtId="4" fontId="4" fillId="0" borderId="0" xfId="10" applyNumberFormat="1" applyFont="1" applyFill="1"/>
    <xf numFmtId="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vertical="center" wrapText="1"/>
    </xf>
    <xf numFmtId="166" fontId="4" fillId="0" borderId="0" xfId="12" applyFont="1" applyFill="1"/>
    <xf numFmtId="0" fontId="4" fillId="0" borderId="0" xfId="14" applyFont="1" applyFill="1"/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right"/>
    </xf>
    <xf numFmtId="9" fontId="5" fillId="0" borderId="0" xfId="16" applyFont="1" applyFill="1"/>
    <xf numFmtId="0" fontId="8" fillId="0" borderId="0" xfId="0" applyFont="1"/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4" fontId="11" fillId="0" borderId="0" xfId="0" applyNumberFormat="1" applyFont="1" applyFill="1" applyAlignment="1">
      <alignment horizontal="right"/>
    </xf>
    <xf numFmtId="4" fontId="11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14" fillId="0" borderId="0" xfId="0" applyFont="1" applyFill="1"/>
    <xf numFmtId="4" fontId="10" fillId="0" borderId="0" xfId="2" applyNumberFormat="1" applyFont="1" applyFill="1" applyAlignment="1">
      <alignment horizontal="right"/>
    </xf>
    <xf numFmtId="0" fontId="10" fillId="0" borderId="0" xfId="0" applyFont="1" applyFill="1" applyAlignment="1">
      <alignment horizontal="right" vertical="center"/>
    </xf>
    <xf numFmtId="166" fontId="9" fillId="0" borderId="0" xfId="12" applyFont="1" applyFill="1" applyAlignment="1">
      <alignment horizontal="center" vertical="center"/>
    </xf>
    <xf numFmtId="166" fontId="9" fillId="0" borderId="0" xfId="12" applyFont="1" applyFill="1" applyAlignment="1">
      <alignment horizontal="center"/>
    </xf>
    <xf numFmtId="165" fontId="9" fillId="0" borderId="0" xfId="12" applyNumberFormat="1" applyFont="1" applyFill="1" applyAlignment="1">
      <alignment horizontal="center"/>
    </xf>
    <xf numFmtId="4" fontId="9" fillId="0" borderId="0" xfId="12" applyNumberFormat="1" applyFont="1" applyFill="1" applyAlignment="1"/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4" fontId="16" fillId="0" borderId="0" xfId="0" applyNumberFormat="1" applyFont="1" applyFill="1" applyAlignment="1">
      <alignment horizontal="right"/>
    </xf>
    <xf numFmtId="4" fontId="16" fillId="0" borderId="0" xfId="0" applyNumberFormat="1" applyFont="1" applyFill="1" applyAlignment="1">
      <alignment horizontal="center"/>
    </xf>
    <xf numFmtId="4" fontId="8" fillId="0" borderId="0" xfId="3" applyNumberFormat="1" applyFont="1" applyBorder="1" applyAlignment="1">
      <alignment horizontal="right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165" fontId="7" fillId="0" borderId="1" xfId="8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vertical="center" wrapText="1"/>
    </xf>
    <xf numFmtId="165" fontId="8" fillId="0" borderId="1" xfId="8" applyNumberFormat="1" applyFont="1" applyFill="1" applyBorder="1" applyAlignment="1">
      <alignment horizontal="center"/>
    </xf>
    <xf numFmtId="4" fontId="8" fillId="0" borderId="1" xfId="7" applyNumberFormat="1" applyFont="1" applyFill="1" applyBorder="1" applyAlignment="1"/>
    <xf numFmtId="4" fontId="7" fillId="0" borderId="1" xfId="3" applyNumberFormat="1" applyFont="1" applyFill="1" applyBorder="1" applyAlignment="1">
      <alignment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vertical="center" wrapText="1"/>
    </xf>
    <xf numFmtId="4" fontId="8" fillId="0" borderId="1" xfId="3" applyNumberFormat="1" applyFont="1" applyFill="1" applyBorder="1" applyAlignment="1">
      <alignment vertical="center" wrapText="1"/>
    </xf>
    <xf numFmtId="0" fontId="8" fillId="0" borderId="1" xfId="6" applyFont="1" applyFill="1" applyBorder="1"/>
    <xf numFmtId="0" fontId="8" fillId="0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4" fontId="8" fillId="0" borderId="0" xfId="3" applyNumberFormat="1" applyFont="1" applyFill="1" applyBorder="1" applyAlignment="1">
      <alignment vertical="center" wrapText="1"/>
    </xf>
    <xf numFmtId="4" fontId="8" fillId="0" borderId="1" xfId="8" applyNumberFormat="1" applyFont="1" applyFill="1" applyBorder="1" applyAlignment="1"/>
    <xf numFmtId="165" fontId="8" fillId="0" borderId="0" xfId="8" applyNumberFormat="1" applyFont="1" applyFill="1" applyBorder="1" applyAlignment="1">
      <alignment horizontal="center"/>
    </xf>
    <xf numFmtId="4" fontId="8" fillId="0" borderId="0" xfId="8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4" fontId="8" fillId="0" borderId="1" xfId="0" applyNumberFormat="1" applyFont="1" applyFill="1" applyBorder="1"/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/>
    <xf numFmtId="4" fontId="8" fillId="0" borderId="0" xfId="0" applyNumberFormat="1" applyFont="1" applyFill="1" applyBorder="1" applyAlignment="1">
      <alignment vertical="center"/>
    </xf>
    <xf numFmtId="0" fontId="8" fillId="0" borderId="0" xfId="10" applyFont="1" applyFill="1" applyBorder="1" applyAlignment="1">
      <alignment horizontal="center" vertical="center"/>
    </xf>
    <xf numFmtId="0" fontId="7" fillId="0" borderId="0" xfId="3" applyFont="1" applyFill="1" applyBorder="1" applyAlignment="1">
      <alignment vertical="center" wrapText="1"/>
    </xf>
    <xf numFmtId="4" fontId="7" fillId="0" borderId="0" xfId="3" applyNumberFormat="1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10" fontId="8" fillId="0" borderId="0" xfId="2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4" fontId="8" fillId="0" borderId="0" xfId="10" applyNumberFormat="1" applyFont="1" applyFill="1" applyBorder="1" applyAlignment="1">
      <alignment vertical="center" wrapText="1"/>
    </xf>
    <xf numFmtId="4" fontId="8" fillId="0" borderId="0" xfId="10" applyNumberFormat="1" applyFont="1" applyFill="1" applyBorder="1" applyAlignment="1">
      <alignment horizontal="right"/>
    </xf>
    <xf numFmtId="4" fontId="8" fillId="0" borderId="0" xfId="10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right"/>
    </xf>
    <xf numFmtId="0" fontId="9" fillId="0" borderId="0" xfId="13" applyNumberFormat="1" applyFont="1" applyFill="1" applyAlignment="1">
      <alignment horizontal="center" vertical="center"/>
    </xf>
    <xf numFmtId="0" fontId="15" fillId="0" borderId="0" xfId="13" applyNumberFormat="1" applyFont="1" applyFill="1" applyAlignment="1">
      <alignment horizontal="left" vertical="center" wrapText="1"/>
    </xf>
    <xf numFmtId="0" fontId="9" fillId="0" borderId="0" xfId="13" applyNumberFormat="1" applyFont="1" applyFill="1" applyAlignment="1">
      <alignment horizontal="center" wrapText="1"/>
    </xf>
    <xf numFmtId="4" fontId="9" fillId="0" borderId="0" xfId="13" applyNumberFormat="1" applyFont="1" applyFill="1" applyAlignment="1">
      <alignment wrapText="1"/>
    </xf>
    <xf numFmtId="4" fontId="4" fillId="0" borderId="0" xfId="6" applyNumberFormat="1" applyFont="1" applyFill="1"/>
    <xf numFmtId="166" fontId="10" fillId="0" borderId="0" xfId="12" applyFont="1" applyFill="1" applyAlignment="1">
      <alignment horizontal="center" vertical="center"/>
    </xf>
    <xf numFmtId="165" fontId="13" fillId="0" borderId="0" xfId="8" applyNumberFormat="1" applyFont="1" applyFill="1" applyAlignment="1">
      <alignment horizontal="center" vertical="top"/>
    </xf>
    <xf numFmtId="2" fontId="9" fillId="0" borderId="0" xfId="12" applyNumberFormat="1" applyFont="1" applyFill="1" applyAlignment="1">
      <alignment horizontal="center" vertical="center"/>
    </xf>
    <xf numFmtId="165" fontId="13" fillId="0" borderId="0" xfId="8" applyNumberFormat="1" applyFont="1" applyFill="1" applyAlignment="1">
      <alignment horizontal="left" vertical="top"/>
    </xf>
    <xf numFmtId="4" fontId="9" fillId="0" borderId="0" xfId="10" applyNumberFormat="1" applyFont="1" applyFill="1" applyAlignment="1">
      <alignment horizontal="center"/>
    </xf>
    <xf numFmtId="166" fontId="9" fillId="0" borderId="0" xfId="12" applyFont="1" applyFill="1" applyAlignment="1">
      <alignment horizontal="center" vertical="center" wrapText="1"/>
    </xf>
    <xf numFmtId="166" fontId="13" fillId="0" borderId="0" xfId="12" applyFont="1" applyFill="1" applyAlignment="1">
      <alignment horizontal="center"/>
    </xf>
    <xf numFmtId="165" fontId="10" fillId="0" borderId="0" xfId="8" applyNumberFormat="1" applyFont="1" applyFill="1" applyAlignment="1">
      <alignment horizontal="center" vertical="top"/>
    </xf>
    <xf numFmtId="2" fontId="8" fillId="0" borderId="1" xfId="3" applyNumberFormat="1" applyFont="1" applyFill="1" applyBorder="1" applyAlignment="1">
      <alignment horizontal="center" vertical="center" wrapText="1"/>
    </xf>
    <xf numFmtId="2" fontId="8" fillId="0" borderId="0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4" fontId="8" fillId="0" borderId="2" xfId="0" applyNumberFormat="1" applyFont="1" applyFill="1" applyBorder="1" applyAlignment="1">
      <alignment vertical="center"/>
    </xf>
    <xf numFmtId="169" fontId="8" fillId="0" borderId="0" xfId="0" applyNumberFormat="1" applyFont="1" applyFill="1" applyBorder="1" applyAlignment="1">
      <alignment horizontal="center" vertical="top" wrapText="1"/>
    </xf>
    <xf numFmtId="4" fontId="7" fillId="2" borderId="1" xfId="2" applyNumberFormat="1" applyFont="1" applyFill="1" applyBorder="1" applyAlignment="1">
      <alignment horizontal="right" wrapText="1"/>
    </xf>
    <xf numFmtId="4" fontId="4" fillId="0" borderId="0" xfId="10" applyNumberFormat="1" applyFont="1" applyFill="1" applyBorder="1"/>
    <xf numFmtId="0" fontId="11" fillId="0" borderId="0" xfId="10" applyFont="1" applyFill="1" applyBorder="1" applyAlignment="1">
      <alignment horizontal="center" vertical="center"/>
    </xf>
    <xf numFmtId="0" fontId="9" fillId="0" borderId="0" xfId="10" applyFont="1" applyFill="1" applyBorder="1" applyAlignment="1">
      <alignment horizontal="center" vertical="center"/>
    </xf>
    <xf numFmtId="0" fontId="9" fillId="0" borderId="0" xfId="13" applyNumberFormat="1" applyFont="1" applyFill="1" applyBorder="1" applyAlignment="1">
      <alignment horizontal="center" vertical="center"/>
    </xf>
    <xf numFmtId="0" fontId="8" fillId="0" borderId="0" xfId="3" applyFont="1" applyBorder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0" fontId="0" fillId="0" borderId="3" xfId="0" applyBorder="1"/>
    <xf numFmtId="4" fontId="11" fillId="0" borderId="3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right"/>
    </xf>
    <xf numFmtId="0" fontId="11" fillId="0" borderId="6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right"/>
    </xf>
    <xf numFmtId="0" fontId="8" fillId="0" borderId="6" xfId="3" applyFont="1" applyBorder="1" applyAlignment="1">
      <alignment horizontal="center"/>
    </xf>
    <xf numFmtId="0" fontId="8" fillId="0" borderId="7" xfId="3" applyFont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right"/>
    </xf>
    <xf numFmtId="14" fontId="7" fillId="0" borderId="7" xfId="3" applyNumberFormat="1" applyFont="1" applyBorder="1" applyAlignment="1">
      <alignment horizontal="right"/>
    </xf>
    <xf numFmtId="0" fontId="8" fillId="0" borderId="9" xfId="3" applyFont="1" applyBorder="1" applyAlignment="1">
      <alignment horizontal="right" vertical="center"/>
    </xf>
    <xf numFmtId="15" fontId="7" fillId="0" borderId="10" xfId="3" applyNumberFormat="1" applyFont="1" applyBorder="1" applyAlignment="1">
      <alignment horizontal="right" vertical="center"/>
    </xf>
    <xf numFmtId="4" fontId="7" fillId="0" borderId="0" xfId="10" applyNumberFormat="1" applyFont="1" applyFill="1" applyBorder="1" applyAlignment="1">
      <alignment horizontal="right" wrapText="1"/>
    </xf>
    <xf numFmtId="0" fontId="8" fillId="0" borderId="1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16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8" fillId="0" borderId="0" xfId="3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168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0" fontId="14" fillId="0" borderId="0" xfId="0" applyFont="1"/>
    <xf numFmtId="0" fontId="5" fillId="0" borderId="0" xfId="0" applyFont="1"/>
    <xf numFmtId="4" fontId="4" fillId="0" borderId="0" xfId="10" applyNumberFormat="1" applyFont="1"/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3" applyFont="1" applyBorder="1" applyAlignment="1">
      <alignment vertical="center" wrapText="1"/>
    </xf>
    <xf numFmtId="2" fontId="8" fillId="0" borderId="1" xfId="3" applyNumberFormat="1" applyFont="1" applyBorder="1" applyAlignment="1">
      <alignment horizontal="center" vertical="center" wrapText="1"/>
    </xf>
    <xf numFmtId="0" fontId="8" fillId="0" borderId="1" xfId="6" applyFont="1" applyBorder="1" applyAlignment="1">
      <alignment horizontal="left" vertical="top" wrapText="1"/>
    </xf>
    <xf numFmtId="165" fontId="8" fillId="0" borderId="1" xfId="8" applyNumberFormat="1" applyFont="1" applyFill="1" applyBorder="1" applyAlignment="1">
      <alignment horizontal="center" vertical="center"/>
    </xf>
    <xf numFmtId="0" fontId="8" fillId="0" borderId="0" xfId="3" applyFont="1" applyBorder="1" applyAlignment="1">
      <alignment vertical="center" wrapText="1"/>
    </xf>
    <xf numFmtId="0" fontId="8" fillId="0" borderId="11" xfId="0" applyFont="1" applyBorder="1"/>
    <xf numFmtId="0" fontId="8" fillId="0" borderId="0" xfId="0" applyFont="1" applyFill="1" applyBorder="1" applyAlignment="1">
      <alignment horizontal="left" vertical="center" wrapText="1"/>
    </xf>
    <xf numFmtId="43" fontId="8" fillId="0" borderId="0" xfId="23" applyFont="1" applyFill="1" applyBorder="1" applyAlignment="1">
      <alignment horizontal="center" vertical="center" wrapText="1"/>
    </xf>
    <xf numFmtId="43" fontId="8" fillId="0" borderId="0" xfId="23" applyFont="1" applyFill="1" applyBorder="1" applyAlignment="1">
      <alignment horizontal="left" vertical="center" wrapText="1"/>
    </xf>
    <xf numFmtId="0" fontId="18" fillId="0" borderId="0" xfId="0" applyFont="1"/>
    <xf numFmtId="43" fontId="8" fillId="0" borderId="1" xfId="23" applyFont="1" applyFill="1" applyBorder="1" applyAlignment="1">
      <alignment horizontal="center" vertical="center"/>
    </xf>
    <xf numFmtId="43" fontId="0" fillId="0" borderId="0" xfId="23" applyFont="1"/>
    <xf numFmtId="43" fontId="11" fillId="0" borderId="3" xfId="23" applyFont="1" applyFill="1" applyBorder="1" applyAlignment="1">
      <alignment horizontal="right"/>
    </xf>
    <xf numFmtId="43" fontId="11" fillId="0" borderId="0" xfId="23" applyFont="1" applyFill="1" applyBorder="1" applyAlignment="1">
      <alignment horizontal="right"/>
    </xf>
    <xf numFmtId="43" fontId="8" fillId="0" borderId="0" xfId="23" applyFont="1" applyBorder="1" applyAlignment="1">
      <alignment horizontal="center"/>
    </xf>
    <xf numFmtId="43" fontId="8" fillId="0" borderId="0" xfId="23" applyFont="1" applyFill="1" applyBorder="1" applyAlignment="1">
      <alignment horizontal="right"/>
    </xf>
    <xf numFmtId="43" fontId="7" fillId="0" borderId="0" xfId="23" applyFont="1" applyFill="1" applyBorder="1" applyAlignment="1">
      <alignment horizontal="center" vertical="center"/>
    </xf>
    <xf numFmtId="43" fontId="8" fillId="0" borderId="1" xfId="23" applyFont="1" applyFill="1" applyBorder="1" applyAlignment="1"/>
    <xf numFmtId="43" fontId="8" fillId="0" borderId="1" xfId="23" applyFont="1" applyFill="1" applyBorder="1" applyAlignment="1">
      <alignment horizontal="center" vertical="center" wrapText="1"/>
    </xf>
    <xf numFmtId="43" fontId="7" fillId="0" borderId="1" xfId="23" applyFont="1" applyFill="1" applyBorder="1" applyAlignment="1">
      <alignment vertical="center" wrapText="1"/>
    </xf>
    <xf numFmtId="43" fontId="8" fillId="0" borderId="1" xfId="23" applyFont="1" applyFill="1" applyBorder="1" applyAlignment="1">
      <alignment vertical="center"/>
    </xf>
    <xf numFmtId="43" fontId="8" fillId="0" borderId="0" xfId="23" applyFont="1" applyFill="1" applyBorder="1" applyAlignment="1">
      <alignment vertical="center"/>
    </xf>
    <xf numFmtId="43" fontId="8" fillId="0" borderId="0" xfId="23" applyFont="1" applyFill="1" applyBorder="1" applyAlignment="1">
      <alignment horizontal="center" vertical="center"/>
    </xf>
    <xf numFmtId="43" fontId="8" fillId="0" borderId="0" xfId="23" applyFont="1" applyFill="1" applyBorder="1" applyAlignment="1">
      <alignment vertical="center" wrapText="1"/>
    </xf>
    <xf numFmtId="43" fontId="8" fillId="0" borderId="1" xfId="23" applyFont="1" applyFill="1" applyBorder="1" applyAlignment="1">
      <alignment vertical="center" wrapText="1"/>
    </xf>
    <xf numFmtId="43" fontId="8" fillId="0" borderId="1" xfId="23" applyFont="1" applyBorder="1" applyAlignment="1">
      <alignment horizontal="center" vertical="center"/>
    </xf>
    <xf numFmtId="43" fontId="8" fillId="0" borderId="0" xfId="23" applyFont="1" applyBorder="1" applyAlignment="1">
      <alignment horizontal="center" vertical="center"/>
    </xf>
    <xf numFmtId="43" fontId="7" fillId="0" borderId="0" xfId="23" applyFont="1" applyFill="1" applyBorder="1" applyAlignment="1">
      <alignment horizontal="right" wrapText="1"/>
    </xf>
    <xf numFmtId="43" fontId="8" fillId="0" borderId="0" xfId="23" applyFont="1" applyFill="1" applyBorder="1" applyAlignment="1"/>
    <xf numFmtId="43" fontId="10" fillId="0" borderId="0" xfId="23" applyFont="1" applyFill="1" applyAlignment="1">
      <alignment horizontal="right" vertical="center"/>
    </xf>
    <xf numFmtId="43" fontId="15" fillId="0" borderId="0" xfId="23" applyFont="1" applyFill="1" applyAlignment="1">
      <alignment horizontal="left" vertical="center" wrapText="1"/>
    </xf>
    <xf numFmtId="43" fontId="9" fillId="0" borderId="0" xfId="23" applyFont="1" applyFill="1" applyAlignment="1">
      <alignment horizontal="right" wrapText="1"/>
    </xf>
    <xf numFmtId="43" fontId="10" fillId="0" borderId="0" xfId="23" applyFont="1" applyFill="1" applyAlignment="1">
      <alignment horizontal="right"/>
    </xf>
    <xf numFmtId="43" fontId="9" fillId="0" borderId="0" xfId="23" applyFont="1" applyFill="1" applyAlignment="1">
      <alignment horizontal="right"/>
    </xf>
    <xf numFmtId="43" fontId="9" fillId="0" borderId="0" xfId="23" applyFont="1" applyFill="1" applyAlignment="1">
      <alignment horizontal="right" vertical="top"/>
    </xf>
    <xf numFmtId="43" fontId="10" fillId="0" borderId="0" xfId="23" applyFont="1" applyFill="1" applyAlignment="1">
      <alignment horizontal="center" vertical="top"/>
    </xf>
    <xf numFmtId="43" fontId="9" fillId="0" borderId="0" xfId="23" applyFont="1" applyFill="1" applyAlignment="1">
      <alignment horizontal="center" vertical="center"/>
    </xf>
    <xf numFmtId="43" fontId="13" fillId="0" borderId="0" xfId="23" applyFont="1" applyFill="1" applyAlignment="1">
      <alignment horizontal="center" vertical="top"/>
    </xf>
    <xf numFmtId="43" fontId="16" fillId="0" borderId="0" xfId="23" applyFont="1" applyFill="1" applyAlignment="1">
      <alignment horizontal="right"/>
    </xf>
    <xf numFmtId="43" fontId="4" fillId="0" borderId="0" xfId="23" applyFont="1" applyFill="1" applyAlignment="1">
      <alignment horizontal="right"/>
    </xf>
    <xf numFmtId="0" fontId="8" fillId="0" borderId="1" xfId="0" applyFont="1" applyFill="1" applyBorder="1" applyAlignment="1">
      <alignment wrapText="1"/>
    </xf>
    <xf numFmtId="0" fontId="8" fillId="0" borderId="0" xfId="0" applyFont="1" applyBorder="1"/>
    <xf numFmtId="2" fontId="8" fillId="0" borderId="0" xfId="3" applyNumberFormat="1" applyFont="1" applyBorder="1" applyAlignment="1">
      <alignment horizontal="center" vertical="center" wrapText="1"/>
    </xf>
    <xf numFmtId="0" fontId="8" fillId="0" borderId="0" xfId="6" applyFont="1" applyBorder="1" applyAlignment="1">
      <alignment horizontal="left" vertical="top" wrapText="1"/>
    </xf>
    <xf numFmtId="165" fontId="8" fillId="0" borderId="0" xfId="8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 wrapText="1"/>
    </xf>
    <xf numFmtId="4" fontId="7" fillId="0" borderId="0" xfId="10" applyNumberFormat="1" applyFont="1" applyFill="1" applyBorder="1" applyAlignment="1">
      <alignment horizontal="right" wrapText="1"/>
    </xf>
    <xf numFmtId="4" fontId="13" fillId="0" borderId="0" xfId="12" applyNumberFormat="1" applyFont="1" applyFill="1" applyAlignment="1">
      <alignment horizontal="center"/>
    </xf>
    <xf numFmtId="4" fontId="9" fillId="0" borderId="0" xfId="12" applyNumberFormat="1" applyFont="1" applyFill="1" applyAlignment="1">
      <alignment horizontal="center" vertical="center"/>
    </xf>
    <xf numFmtId="4" fontId="10" fillId="0" borderId="0" xfId="8" applyNumberFormat="1" applyFont="1" applyFill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43" fontId="7" fillId="2" borderId="1" xfId="2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0" borderId="0" xfId="3" applyFont="1" applyBorder="1" applyAlignment="1">
      <alignment horizontal="center" wrapText="1"/>
    </xf>
    <xf numFmtId="0" fontId="8" fillId="0" borderId="3" xfId="3" applyFont="1" applyBorder="1" applyAlignment="1">
      <alignment horizontal="center"/>
    </xf>
    <xf numFmtId="0" fontId="17" fillId="0" borderId="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justify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6" xfId="3" applyFont="1" applyBorder="1" applyAlignment="1">
      <alignment horizontal="left" vertical="center" wrapText="1"/>
    </xf>
    <xf numFmtId="0" fontId="7" fillId="0" borderId="0" xfId="3" applyFont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6" xfId="3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8" fillId="0" borderId="7" xfId="3" applyFont="1" applyBorder="1" applyAlignment="1">
      <alignment horizontal="center"/>
    </xf>
    <xf numFmtId="0" fontId="7" fillId="2" borderId="0" xfId="3" applyFont="1" applyFill="1" applyBorder="1" applyAlignment="1">
      <alignment horizontal="center" vertical="center" wrapText="1"/>
    </xf>
    <xf numFmtId="2" fontId="8" fillId="3" borderId="0" xfId="3" applyNumberFormat="1" applyFont="1" applyFill="1" applyBorder="1" applyAlignment="1">
      <alignment horizontal="center" vertical="center" wrapText="1"/>
    </xf>
    <xf numFmtId="4" fontId="19" fillId="3" borderId="12" xfId="1" applyNumberFormat="1" applyFont="1" applyFill="1" applyBorder="1" applyAlignment="1">
      <alignment horizontal="center"/>
    </xf>
    <xf numFmtId="4" fontId="19" fillId="3" borderId="13" xfId="1" applyNumberFormat="1" applyFont="1" applyFill="1" applyBorder="1" applyAlignment="1">
      <alignment horizontal="center"/>
    </xf>
    <xf numFmtId="4" fontId="20" fillId="3" borderId="14" xfId="0" applyNumberFormat="1" applyFont="1" applyFill="1" applyBorder="1" applyAlignment="1">
      <alignment horizontal="right"/>
    </xf>
    <xf numFmtId="4" fontId="20" fillId="3" borderId="15" xfId="0" applyNumberFormat="1" applyFont="1" applyFill="1" applyBorder="1" applyAlignment="1">
      <alignment horizontal="center"/>
    </xf>
  </cellXfs>
  <cellStyles count="24">
    <cellStyle name="Comma 2" xfId="18" xr:uid="{00000000-0005-0000-0000-000000000000}"/>
    <cellStyle name="Millares" xfId="23" builtinId="3"/>
    <cellStyle name="Millares [0] 3" xfId="15" xr:uid="{00000000-0005-0000-0000-000001000000}"/>
    <cellStyle name="Millares [0] 5" xfId="4" xr:uid="{00000000-0005-0000-0000-000002000000}"/>
    <cellStyle name="Millares 10 2" xfId="7" xr:uid="{00000000-0005-0000-0000-000003000000}"/>
    <cellStyle name="Millares 2" xfId="1" xr:uid="{00000000-0005-0000-0000-000004000000}"/>
    <cellStyle name="Millares 2 2 2 2" xfId="8" xr:uid="{00000000-0005-0000-0000-000005000000}"/>
    <cellStyle name="Millares 3" xfId="20" xr:uid="{00000000-0005-0000-0000-000006000000}"/>
    <cellStyle name="Millares 3 2 2" xfId="2" xr:uid="{00000000-0005-0000-0000-000007000000}"/>
    <cellStyle name="Millares 4 2" xfId="11" xr:uid="{00000000-0005-0000-0000-000008000000}"/>
    <cellStyle name="Millares 9" xfId="5" xr:uid="{00000000-0005-0000-0000-000009000000}"/>
    <cellStyle name="Moneda 2" xfId="21" xr:uid="{00000000-0005-0000-0000-00000A000000}"/>
    <cellStyle name="Normal" xfId="0" builtinId="0"/>
    <cellStyle name="Normal 15" xfId="12" xr:uid="{00000000-0005-0000-0000-00000C000000}"/>
    <cellStyle name="Normal 16" xfId="6" xr:uid="{00000000-0005-0000-0000-00000D000000}"/>
    <cellStyle name="Normal 2" xfId="22" xr:uid="{00000000-0005-0000-0000-00000E000000}"/>
    <cellStyle name="Normal 2 2" xfId="3" xr:uid="{00000000-0005-0000-0000-00000F000000}"/>
    <cellStyle name="Normal 2 4" xfId="9" xr:uid="{00000000-0005-0000-0000-000010000000}"/>
    <cellStyle name="Normal 3" xfId="17" xr:uid="{00000000-0005-0000-0000-000011000000}"/>
    <cellStyle name="Normal 4" xfId="19" xr:uid="{00000000-0005-0000-0000-000012000000}"/>
    <cellStyle name="Normal 8 2" xfId="10" xr:uid="{00000000-0005-0000-0000-000013000000}"/>
    <cellStyle name="Normal_EDIFICIO VILLA OLIMPICA" xfId="13" xr:uid="{00000000-0005-0000-0000-000014000000}"/>
    <cellStyle name="Normal_RESIDENCIAL SAN ANDRES 2" xfId="14" xr:uid="{00000000-0005-0000-0000-000015000000}"/>
    <cellStyle name="Porcentaje" xfId="1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138</xdr:row>
      <xdr:rowOff>0</xdr:rowOff>
    </xdr:from>
    <xdr:to>
      <xdr:col>6</xdr:col>
      <xdr:colOff>304800</xdr:colOff>
      <xdr:row>139</xdr:row>
      <xdr:rowOff>131762</xdr:rowOff>
    </xdr:to>
    <xdr:sp macro="" textlink="">
      <xdr:nvSpPr>
        <xdr:cNvPr id="4" name="AutoShape 1" descr="{\displaystyle E_{V}={\frac {dF}{dS}}}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59455050"/>
          <a:ext cx="304800" cy="32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" name="AutoShape 1" descr="{\displaystyle E_{V}={\frac {dF}{dS}}}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5945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6" name="AutoShape 1" descr="{\displaystyle E_{V}={\frac {dF}{dS}}}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5945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7" name="AutoShape 1" descr="{\displaystyle E_{V}={\frac {dF}{dS}}}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6193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8" name="AutoShape 1" descr="{\displaystyle E_{V}={\frac {dF}{dS}}}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6936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9" name="AutoShape 1" descr="{\displaystyle E_{V}={\frac {dF}{dS}}}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7450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10" name="AutoShape 1" descr="{\displaystyle E_{V}={\frac {dF}{dS}}}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7717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025" name="AutoShape 1" descr="Ministerio de la Mujer República Dominicana (@MMujerRD) | Twitter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048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28" name="AutoShape 4" descr="Ministerio de la Mujer República Dominicana (@MMujerRD) | Twitter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2609020</xdr:colOff>
      <xdr:row>0</xdr:row>
      <xdr:rowOff>41166</xdr:rowOff>
    </xdr:from>
    <xdr:to>
      <xdr:col>2</xdr:col>
      <xdr:colOff>405847</xdr:colOff>
      <xdr:row>4</xdr:row>
      <xdr:rowOff>230575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30824" y="41166"/>
          <a:ext cx="1466023" cy="951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Ing-6068a73cbf6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PC%20VOL%202/METRO/INGENIERIA%20METALICA/PASARELA%20ESTACION%20ISABELA/PASARELA%20PEATONAL%20ESTACION%20ISABEL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DATOSCUB/Proyectos%20Especiales/Obras%20Sector%20Salud%20(H-S)%202000/NORTE/Santiago/Cub.%20Reparacion%20Sub-centro%20de%20Salud%20Licey,%20Santiago%20(2)(Incremento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nald/My%20Documents/Documentos%20Compartidos%20(Donald-Geovanny)/Presupuestos%20TRANSPARENTADOS/Omar%20CD%20System/Presupuesto%20Nave%20Omar%20CD%20VER.%20TECH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An&#225;lisis%201,%202,%203/Copia%20de%20Analis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8/Users/Users/supervision/AppData/Local/Microsoft/Windows/Temporary%20Internet%20Files/Low/Content.IE5/ALDN6VTN/CARPETA%20GENERAL/San%20Francisco%20de%20Macoris/Analisis%20de%20Precios%20Unitari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efs01/kfwpresupuesto/Documents%20and%20Settings/Soraya%20%20Mora/My%20Documents/SEE-KFW/BAHORUCO%20(NEIBA)/Documentos%20Soraya/SEE-2003/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wnloads/Administrador%20de%20Obras%20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01/ingenieria/Documents%20and%20Settings/Raul%20N.%20%20Rizek/My%20Documents/Carretera%20Sto.%20Dgo.%20-%20Samana/Precios%20Rincon%20de%20Molinill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OYECTO%20PIEDRA%20BLANCA/JOEL/APC/InaconsaACT/Volumenes%20del%20Presupuesto/bPrimer%20Nivel/CIAceros%201erN.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JOEL/APC/InaconsaACT/Soportes%20Analisis,Presupuestos,Controles/BPreliminar/Soportes%20Grales.Controles%20de%20Obr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Ray/Escritorio/Presupuesto%20Habitacional%20Piedra%20Blanca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CARPETAS%20DEPTO.%20PRESUPUESTOS/YANEL%20FERNANDEZ/sanchez%20ramirez/iteco/EDIFICIO%20ADMINISTRATIVO%20ITECO/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Tony%20Hernandez/Mis%20documentos/presupuesto/presupuesto/SANCHEZ%20CURIEL/CADENA%20MAR%20PROYECTO/LOLIN%20NAVE%20PTA%20C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Leslie/Documents/PRESUPUESTO%20GARDEN%20TOWER%20(Autosaved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CARPETAS%20DEPTO.%20PRESUPUESTOS/FERNANDEZ/ANALISIS/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me/Documents/Oficina%20Comision%20Desarrollo%20Provincial/Iglesia%20Catalina/Iglesia%20Catalina%20(version%20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Gleinier/e/Documents%20and%20Settings/Ing.%20Tony%20Hernandez/Escritorio/Comedor%20Juegos%20Regionales%20Bayaguan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Copynet-17/E/LICITACION%20VILLAS%20TIPO%20PRESIDENCIAL%20BISONO/Villa%20%20Presidencial4,5,6%20BISONO-ultimo%20DEFINITIV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Pres.%20Cubierta%20Alt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p/AppData/Local/Temp/Rar$DIa0.969/ANALISIS/MURO%20DE%20GAVIONES%20RIO%20PANSO/Presupuesto%20Canalizacion%20rio%20Ocoa,%20%20%20R.D.,jio%202012%20-%20copia%20(1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Users/yanel/Documents/PERSONALTRABAJOS/YANEL%200IS0E/YANEL%20FERNANDEZ/ITECO/edf.%20administrativo/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antony's/SANCHEZ%20CURIEL/DSD%20(tanques%20falconbridge+varios)/nave%20fadoc%20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talicas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-03/Almacen%20(D)/LP/Mis%20doc.%20of/OZORIA%202006/LAS%20AMERICAS/PRESUPUESTO/PRES.%20TUNEL%20CHARLE%20REV%20ABRIL%2007/TUNEL%20CHARLES%20ABRIL%2007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geobanny/Barrick/Paquete%20II/PIT%20OFFICE/PRESUPUESTO%20PIT%20OFFIC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Documents%20and%20Settings/yfernandez/Mis%20documentos/poyectos/PRESUPUESTO%20RESIDENCIA%20ORQUIDEA%20TIPO%20A%20definitivo%20AGOSTO2006(1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esupuesto%20donald%202007/DONALD%20PC%20VOL%202/Archivo%20Horacio/Proyectos%20Ingenieria%20Metalica/Concurso%20Mao/Presupuestos/Presupuesto%20gener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-especi/Obras%20Sector%20Salud%20(H-S)%202000/NORTE/Santiago/Cub.%20Policlinica%20en%20el%20Sector%20La%20Joya,%20palo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presupuesto%20donald%202007/DONALD%20PC%20VOL%202/Archivo%20Horacio/Proyectos%20Ingenieria%20Metalica/Concurso%20Mao/Presupuestos/Presupuesto%20gen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  <sheetName val="Hoja2"/>
      <sheetName val="Resumen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  <sheetName val="peso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nal term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>
            <v>0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2" refreshError="1"/>
      <sheetData sheetId="3" refreshError="1"/>
      <sheetData sheetId="4">
        <row r="7">
          <cell r="C7" t="str">
            <v>Cant.</v>
          </cell>
        </row>
      </sheetData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 refreshError="1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Equipos a utilizar"/>
      <sheetName val="Hoja1"/>
      <sheetName val="Analisis de Precios Unitarios"/>
      <sheetName val="Hoja3"/>
    </sheetNames>
    <sheetDataSet>
      <sheetData sheetId="0" refreshError="1">
        <row r="11">
          <cell r="I11">
            <v>1863.7719999999999</v>
          </cell>
        </row>
        <row r="12">
          <cell r="I12">
            <v>1720.396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Obra"/>
      <sheetName val="lista de materiales"/>
      <sheetName val="Análisis costo SEE- KfW"/>
      <sheetName val="Lista P.U."/>
      <sheetName val="Sheet1"/>
      <sheetName val="Sheet2"/>
      <sheetName val="Sheet3"/>
    </sheetNames>
    <sheetDataSet>
      <sheetData sheetId="0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itado Estancia 2 Niveles"/>
      <sheetName val="Listado de Precios (Oficial)"/>
      <sheetName val="Listado de Proyectos"/>
      <sheetName val="Preferencias"/>
      <sheetName val="Materiales"/>
      <sheetName val="M.O. Ministerio Trabajo"/>
      <sheetName val="Servicios"/>
      <sheetName val="Cotizaciones"/>
      <sheetName val="Analisis"/>
      <sheetName val="Presupuesto"/>
      <sheetName val="Cronogramas"/>
      <sheetName val="Finanzas"/>
      <sheetName val="Ingresos - Egresos"/>
      <sheetName val="Muros"/>
      <sheetName val="Puertas-Ventanas"/>
      <sheetName val="H.A."/>
      <sheetName val="Escaleras - Rampas"/>
      <sheetName val="Acero Est."/>
      <sheetName val="Techos-Cielo Raso"/>
      <sheetName val="Pisos"/>
      <sheetName val="M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No.</v>
          </cell>
          <cell r="B1" t="str">
            <v>Actividades En Almacen Central Obras Públicas</v>
          </cell>
          <cell r="C1" t="str">
            <v>Vol</v>
          </cell>
          <cell r="D1" t="str">
            <v>% desp.</v>
          </cell>
          <cell r="E1" t="str">
            <v>Ud</v>
          </cell>
          <cell r="F1" t="str">
            <v>P.U.</v>
          </cell>
          <cell r="G1" t="str">
            <v>Importe</v>
          </cell>
          <cell r="H1" t="str">
            <v>Valor</v>
          </cell>
        </row>
        <row r="2">
          <cell r="A2" t="str">
            <v>I</v>
          </cell>
          <cell r="B2" t="str">
            <v>Estructuras Metalicas</v>
          </cell>
          <cell r="C2">
            <v>0</v>
          </cell>
          <cell r="D2">
            <v>0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0.001</v>
          </cell>
          <cell r="B3" t="str">
            <v>Análisis de Costo Unitario de 390 m2 de Remoción Paneles de Aluzinc h= 2,97 m 1er Nivel :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 t="str">
            <v>a)</v>
          </cell>
          <cell r="B4" t="str">
            <v>Mano de Obra: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0</v>
          </cell>
          <cell r="B5" t="str">
            <v>MO-1001-3 [MA] Maestro de área (MA)</v>
          </cell>
          <cell r="C5">
            <v>7.8027999999999995</v>
          </cell>
          <cell r="D5">
            <v>7.9060729495115294E-4</v>
          </cell>
          <cell r="E5" t="str">
            <v>Día</v>
          </cell>
          <cell r="F5">
            <v>1495</v>
          </cell>
          <cell r="G5">
            <v>11674.41</v>
          </cell>
          <cell r="H5">
            <v>0</v>
          </cell>
        </row>
        <row r="6">
          <cell r="A6">
            <v>0</v>
          </cell>
          <cell r="B6" t="str">
            <v>MO-1001-7 [TC] Técnico calificado (TC)</v>
          </cell>
          <cell r="C6">
            <v>15.605599999999999</v>
          </cell>
          <cell r="D6">
            <v>5.2642160376717298E-4</v>
          </cell>
          <cell r="E6" t="str">
            <v>Día</v>
          </cell>
          <cell r="F6">
            <v>545.1</v>
          </cell>
          <cell r="G6">
            <v>8511.09</v>
          </cell>
          <cell r="H6">
            <v>0</v>
          </cell>
        </row>
        <row r="7">
          <cell r="A7">
            <v>0</v>
          </cell>
          <cell r="B7" t="str">
            <v>MO-1001-8 [TNC] Técnico no calificado o PEON (TNC)</v>
          </cell>
          <cell r="C7">
            <v>46.816799999999994</v>
          </cell>
          <cell r="D7">
            <v>9.4377998022198814E-5</v>
          </cell>
          <cell r="E7" t="str">
            <v>Día</v>
          </cell>
          <cell r="F7">
            <v>497.95</v>
          </cell>
          <cell r="G7">
            <v>23314.63</v>
          </cell>
          <cell r="H7">
            <v>0</v>
          </cell>
        </row>
        <row r="8">
          <cell r="A8" t="str">
            <v>b)</v>
          </cell>
          <cell r="B8" t="str">
            <v>Herramientas, Servicios: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0</v>
          </cell>
          <cell r="B9" t="str">
            <v>Herramientas y equipos</v>
          </cell>
          <cell r="C9">
            <v>1</v>
          </cell>
          <cell r="D9">
            <v>0</v>
          </cell>
          <cell r="E9" t="str">
            <v>m2</v>
          </cell>
          <cell r="F9">
            <v>696</v>
          </cell>
          <cell r="G9">
            <v>696</v>
          </cell>
          <cell r="H9">
            <v>0</v>
          </cell>
        </row>
        <row r="10">
          <cell r="A10">
            <v>1</v>
          </cell>
          <cell r="B10" t="str">
            <v>Remoción Paneles de Aluzinc h= 2,97 m 1er Nivel</v>
          </cell>
          <cell r="C10">
            <v>390.14</v>
          </cell>
          <cell r="D10">
            <v>0</v>
          </cell>
          <cell r="E10" t="str">
            <v>m2</v>
          </cell>
          <cell r="F10">
            <v>0</v>
          </cell>
          <cell r="G10">
            <v>0</v>
          </cell>
          <cell r="H10">
            <v>113.28</v>
          </cell>
        </row>
        <row r="11">
          <cell r="F11">
            <v>0</v>
          </cell>
        </row>
        <row r="12">
          <cell r="A12" t="str">
            <v>0.002</v>
          </cell>
          <cell r="B12" t="str">
            <v>Análisis de Costo Unitario de 566 m2 de Remoción Paneles de Aluzinc h= 4,31 m 2do. Nivel :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a)</v>
          </cell>
          <cell r="B13" t="str">
            <v>Mano de Obra: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0</v>
          </cell>
          <cell r="B14" t="str">
            <v>MO-1001-3 [MA] Maestro de área (MA)</v>
          </cell>
          <cell r="C14">
            <v>11.323399999999999</v>
          </cell>
          <cell r="D14">
            <v>7.9060729495115294E-4</v>
          </cell>
          <cell r="E14" t="str">
            <v>Día</v>
          </cell>
          <cell r="F14">
            <v>1495</v>
          </cell>
          <cell r="G14">
            <v>16941.87</v>
          </cell>
          <cell r="H14">
            <v>0</v>
          </cell>
        </row>
        <row r="15">
          <cell r="A15">
            <v>0</v>
          </cell>
          <cell r="B15" t="str">
            <v>MO-1001-7 [TC] Técnico calificado (TC)</v>
          </cell>
          <cell r="C15">
            <v>22.646799999999999</v>
          </cell>
          <cell r="D15">
            <v>5.2642160376717298E-4</v>
          </cell>
          <cell r="E15" t="str">
            <v>Día</v>
          </cell>
          <cell r="F15">
            <v>545.1</v>
          </cell>
          <cell r="G15">
            <v>12351.27</v>
          </cell>
          <cell r="H15">
            <v>0</v>
          </cell>
        </row>
        <row r="16">
          <cell r="A16">
            <v>0</v>
          </cell>
          <cell r="B16" t="str">
            <v>MO-1001-8 [TNC] Técnico no calificado o PEON (TNC)</v>
          </cell>
          <cell r="C16">
            <v>67.940399999999997</v>
          </cell>
          <cell r="D16">
            <v>9.4377998022198814E-5</v>
          </cell>
          <cell r="E16" t="str">
            <v>Día</v>
          </cell>
          <cell r="F16">
            <v>497.95</v>
          </cell>
          <cell r="G16">
            <v>33834.120000000003</v>
          </cell>
          <cell r="H16">
            <v>0</v>
          </cell>
        </row>
        <row r="17">
          <cell r="A17" t="str">
            <v>b)</v>
          </cell>
          <cell r="B17" t="str">
            <v>Herramientas, Servicios: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0</v>
          </cell>
          <cell r="B18" t="str">
            <v>Herramientas y equipos</v>
          </cell>
          <cell r="C18">
            <v>1</v>
          </cell>
          <cell r="D18">
            <v>0</v>
          </cell>
          <cell r="E18" t="str">
            <v>m2</v>
          </cell>
          <cell r="F18">
            <v>1010.04</v>
          </cell>
          <cell r="G18">
            <v>1010.04</v>
          </cell>
          <cell r="H18">
            <v>0</v>
          </cell>
        </row>
        <row r="19">
          <cell r="A19">
            <v>2</v>
          </cell>
          <cell r="B19" t="str">
            <v>Remoción Paneles de Aluzinc h= 4,31 m 2do. Nivel</v>
          </cell>
          <cell r="C19">
            <v>566.16999999999996</v>
          </cell>
          <cell r="D19">
            <v>0</v>
          </cell>
          <cell r="E19" t="str">
            <v>m2</v>
          </cell>
          <cell r="F19">
            <v>0</v>
          </cell>
          <cell r="G19">
            <v>0</v>
          </cell>
          <cell r="H19">
            <v>113.28</v>
          </cell>
        </row>
        <row r="20">
          <cell r="F20">
            <v>0</v>
          </cell>
        </row>
        <row r="21">
          <cell r="A21" t="str">
            <v>0.003</v>
          </cell>
          <cell r="B21" t="str">
            <v>Análisis de Costo Unitario de 880 m2 de Remoción Techo de Aluzinc h= 7.27m :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a)</v>
          </cell>
          <cell r="B22" t="str">
            <v>Mano de Obra: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0</v>
          </cell>
          <cell r="B23" t="str">
            <v>MO-1001-3 [MA] Maestro de área (MA)</v>
          </cell>
          <cell r="C23">
            <v>22</v>
          </cell>
          <cell r="D23">
            <v>7.9060729495115294E-4</v>
          </cell>
          <cell r="E23" t="str">
            <v>Día</v>
          </cell>
          <cell r="F23">
            <v>1495</v>
          </cell>
          <cell r="G23">
            <v>32916</v>
          </cell>
          <cell r="H23">
            <v>0</v>
          </cell>
        </row>
        <row r="24">
          <cell r="A24">
            <v>0</v>
          </cell>
          <cell r="B24" t="str">
            <v>MO-1001-7 [TC] Técnico calificado (TC)</v>
          </cell>
          <cell r="C24">
            <v>44</v>
          </cell>
          <cell r="D24">
            <v>5.2642160376717298E-4</v>
          </cell>
          <cell r="E24" t="str">
            <v>Día</v>
          </cell>
          <cell r="F24">
            <v>545.1</v>
          </cell>
          <cell r="G24">
            <v>23997.03</v>
          </cell>
          <cell r="H24">
            <v>0</v>
          </cell>
        </row>
        <row r="25">
          <cell r="A25">
            <v>0</v>
          </cell>
          <cell r="B25" t="str">
            <v>MO-1001-8 [TNC] Técnico no calificado o PEON (TNC)</v>
          </cell>
          <cell r="C25">
            <v>132</v>
          </cell>
          <cell r="D25">
            <v>9.4377998022198814E-5</v>
          </cell>
          <cell r="E25" t="str">
            <v>Día</v>
          </cell>
          <cell r="F25">
            <v>497.95</v>
          </cell>
          <cell r="G25">
            <v>65735.600000000006</v>
          </cell>
          <cell r="H25">
            <v>0</v>
          </cell>
        </row>
        <row r="26">
          <cell r="A26" t="str">
            <v>b)</v>
          </cell>
          <cell r="B26" t="str">
            <v>Herramientas, Servicios: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0</v>
          </cell>
          <cell r="B27" t="str">
            <v>Herramientas y equipos</v>
          </cell>
          <cell r="C27">
            <v>1</v>
          </cell>
          <cell r="D27">
            <v>0</v>
          </cell>
          <cell r="E27" t="str">
            <v>m2</v>
          </cell>
          <cell r="F27">
            <v>1962.38</v>
          </cell>
          <cell r="G27">
            <v>1962.38</v>
          </cell>
          <cell r="H27">
            <v>0</v>
          </cell>
        </row>
        <row r="28">
          <cell r="A28">
            <v>3</v>
          </cell>
          <cell r="B28" t="str">
            <v>Remoción Techo de Aluzinc h= 7.27m</v>
          </cell>
          <cell r="C28">
            <v>880</v>
          </cell>
          <cell r="D28">
            <v>0</v>
          </cell>
          <cell r="E28" t="str">
            <v>m2</v>
          </cell>
          <cell r="F28">
            <v>0</v>
          </cell>
          <cell r="G28">
            <v>0</v>
          </cell>
          <cell r="H28">
            <v>141.6</v>
          </cell>
        </row>
        <row r="29">
          <cell r="F29">
            <v>0</v>
          </cell>
        </row>
        <row r="30">
          <cell r="A30" t="str">
            <v>0.004</v>
          </cell>
          <cell r="B30" t="str">
            <v>Análisis de Costo Unitario de 020 Ud de Remoción Correas de Techumbre de Aluzinc [0.20 x 0.40 x 40.00] h=7.27 (20 Ud) :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 t="str">
            <v>a)</v>
          </cell>
          <cell r="B31" t="str">
            <v>Mano de Obra: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0</v>
          </cell>
          <cell r="B32" t="str">
            <v>MO-1001-3 [MA] Maestro de área (MA)</v>
          </cell>
          <cell r="C32">
            <v>0.2</v>
          </cell>
          <cell r="D32">
            <v>7.9060729495115294E-4</v>
          </cell>
          <cell r="E32" t="str">
            <v>Día</v>
          </cell>
          <cell r="F32">
            <v>1495</v>
          </cell>
          <cell r="G32">
            <v>299.24</v>
          </cell>
          <cell r="H32">
            <v>0</v>
          </cell>
        </row>
        <row r="33">
          <cell r="A33">
            <v>0</v>
          </cell>
          <cell r="B33" t="str">
            <v>MO-1001-7 [TC] Técnico calificado (TC)</v>
          </cell>
          <cell r="C33">
            <v>4</v>
          </cell>
          <cell r="D33">
            <v>5.2642160376717298E-4</v>
          </cell>
          <cell r="E33" t="str">
            <v>Día</v>
          </cell>
          <cell r="F33">
            <v>545.1</v>
          </cell>
          <cell r="G33">
            <v>2181.5500000000002</v>
          </cell>
          <cell r="H33">
            <v>0</v>
          </cell>
        </row>
        <row r="34">
          <cell r="A34">
            <v>0</v>
          </cell>
          <cell r="B34" t="str">
            <v>MO-1001-8 [TNC] Técnico no calificado o PEON (TNC)</v>
          </cell>
          <cell r="C34">
            <v>12</v>
          </cell>
          <cell r="D34">
            <v>9.4377998022198814E-5</v>
          </cell>
          <cell r="E34" t="str">
            <v>Día</v>
          </cell>
          <cell r="F34">
            <v>497.95</v>
          </cell>
          <cell r="G34">
            <v>5975.96</v>
          </cell>
          <cell r="H34">
            <v>0</v>
          </cell>
        </row>
        <row r="35">
          <cell r="A35" t="str">
            <v>b)</v>
          </cell>
          <cell r="B35" t="str">
            <v>Herramientas, Servicios: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0</v>
          </cell>
          <cell r="B36" t="str">
            <v>Herramientas y equipos</v>
          </cell>
          <cell r="C36">
            <v>1</v>
          </cell>
          <cell r="D36">
            <v>0</v>
          </cell>
          <cell r="E36" t="str">
            <v>Ud</v>
          </cell>
          <cell r="F36">
            <v>135.31</v>
          </cell>
          <cell r="G36">
            <v>135.31</v>
          </cell>
          <cell r="H36">
            <v>0</v>
          </cell>
        </row>
        <row r="37">
          <cell r="A37">
            <v>4</v>
          </cell>
          <cell r="B37" t="str">
            <v>Remoción Correas de Techumbre de Aluzinc [0.20 x 0.40 x 40.00] h=7.27 (20 Ud)</v>
          </cell>
          <cell r="C37">
            <v>20</v>
          </cell>
          <cell r="D37">
            <v>0</v>
          </cell>
          <cell r="E37" t="str">
            <v>Ud</v>
          </cell>
          <cell r="F37">
            <v>0</v>
          </cell>
          <cell r="G37">
            <v>0</v>
          </cell>
          <cell r="H37">
            <v>429.6</v>
          </cell>
        </row>
        <row r="38">
          <cell r="F38">
            <v>0</v>
          </cell>
        </row>
        <row r="39">
          <cell r="A39" t="str">
            <v>0.005</v>
          </cell>
          <cell r="B39" t="str">
            <v>Análisis de Costo Unitario de 337 m2 de Colocación Aluzinc en Paredes h= 3.04m 1er Nivel :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a)</v>
          </cell>
          <cell r="B40" t="str">
            <v>Materiales: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0</v>
          </cell>
          <cell r="B41" t="str">
            <v>Aluzinc Cal. 26 - 42'' x 20' USG</v>
          </cell>
          <cell r="C41">
            <v>51.843605671338324</v>
          </cell>
          <cell r="D41">
            <v>4.3210845118823782E-4</v>
          </cell>
          <cell r="E41" t="str">
            <v>Ud</v>
          </cell>
          <cell r="F41">
            <v>1980</v>
          </cell>
          <cell r="G41">
            <v>102694.7</v>
          </cell>
          <cell r="H41">
            <v>0</v>
          </cell>
        </row>
        <row r="42">
          <cell r="A42">
            <v>0</v>
          </cell>
          <cell r="B42" t="str">
            <v xml:space="preserve">Tornillo Autotaladrante 8mm x 35 </v>
          </cell>
          <cell r="C42">
            <v>3034.35</v>
          </cell>
          <cell r="D42">
            <v>9.4115758964510497E-6</v>
          </cell>
          <cell r="E42" t="str">
            <v>Ud</v>
          </cell>
          <cell r="F42">
            <v>15</v>
          </cell>
          <cell r="G42">
            <v>45515.68</v>
          </cell>
          <cell r="H42">
            <v>0</v>
          </cell>
        </row>
        <row r="43">
          <cell r="A43" t="str">
            <v>b)</v>
          </cell>
          <cell r="B43" t="str">
            <v>Mano de Obra: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0</v>
          </cell>
          <cell r="B44" t="str">
            <v>MO-1001-3 [MA] Maestro de área (MA)</v>
          </cell>
          <cell r="C44">
            <v>22.476666666666667</v>
          </cell>
          <cell r="D44">
            <v>7.9060729495115294E-4</v>
          </cell>
          <cell r="E44" t="str">
            <v>Día</v>
          </cell>
          <cell r="F44">
            <v>1495</v>
          </cell>
          <cell r="G44">
            <v>33629.18</v>
          </cell>
          <cell r="H44">
            <v>0</v>
          </cell>
        </row>
        <row r="45">
          <cell r="A45">
            <v>0</v>
          </cell>
          <cell r="B45" t="str">
            <v>MO-1001-7 [TC] Técnico calificado (TC)</v>
          </cell>
          <cell r="C45">
            <v>44.953333333333333</v>
          </cell>
          <cell r="D45">
            <v>5.2642160376717298E-4</v>
          </cell>
          <cell r="E45" t="str">
            <v>Día</v>
          </cell>
          <cell r="F45">
            <v>545.1</v>
          </cell>
          <cell r="G45">
            <v>24516.959999999999</v>
          </cell>
          <cell r="H45">
            <v>0</v>
          </cell>
        </row>
        <row r="46">
          <cell r="A46">
            <v>0</v>
          </cell>
          <cell r="B46" t="str">
            <v>MO-1001-8 [TNC] Técnico no calificado o PEON (TNC)</v>
          </cell>
          <cell r="C46">
            <v>134.85999999999999</v>
          </cell>
          <cell r="D46">
            <v>9.4377998022198814E-5</v>
          </cell>
          <cell r="E46" t="str">
            <v>Día</v>
          </cell>
          <cell r="F46">
            <v>497.95</v>
          </cell>
          <cell r="G46">
            <v>67159.87</v>
          </cell>
          <cell r="H46">
            <v>371.66249443867713</v>
          </cell>
        </row>
        <row r="47">
          <cell r="A47" t="str">
            <v>c)</v>
          </cell>
          <cell r="B47" t="str">
            <v>Herramientas, Servicios: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0</v>
          </cell>
          <cell r="B48" t="str">
            <v>Herramientas y equipos</v>
          </cell>
          <cell r="C48">
            <v>1</v>
          </cell>
          <cell r="D48">
            <v>0</v>
          </cell>
          <cell r="E48" t="str">
            <v>m2</v>
          </cell>
          <cell r="F48">
            <v>4376.26</v>
          </cell>
          <cell r="G48">
            <v>4376.26</v>
          </cell>
          <cell r="H48">
            <v>0</v>
          </cell>
        </row>
        <row r="49">
          <cell r="A49">
            <v>5</v>
          </cell>
          <cell r="B49" t="str">
            <v>Colocación Aluzinc en Paredes h= 3.04m 1er Nivel</v>
          </cell>
          <cell r="C49">
            <v>337.15</v>
          </cell>
          <cell r="D49">
            <v>0</v>
          </cell>
          <cell r="E49" t="str">
            <v>m2</v>
          </cell>
          <cell r="F49">
            <v>0</v>
          </cell>
          <cell r="G49">
            <v>0</v>
          </cell>
          <cell r="H49">
            <v>824.24</v>
          </cell>
        </row>
        <row r="50">
          <cell r="F50">
            <v>0</v>
          </cell>
        </row>
        <row r="51">
          <cell r="A51" t="str">
            <v>0.006</v>
          </cell>
          <cell r="B51" t="str">
            <v>Análisis de Costo Unitario de 003 m2 de Colocación Aluzinc translucido en Paredes 1er Nivel :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 t="str">
            <v>a)</v>
          </cell>
          <cell r="B52" t="str">
            <v>Materiales: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0</v>
          </cell>
          <cell r="B53" t="str">
            <v>Aluzinc Traslucidos 36'' x 10 .5'</v>
          </cell>
          <cell r="C53">
            <v>0.98412895238488873</v>
          </cell>
          <cell r="D53">
            <v>3.7604469890840614E-3</v>
          </cell>
          <cell r="E53" t="str">
            <v>Ud</v>
          </cell>
          <cell r="F53">
            <v>4720</v>
          </cell>
          <cell r="G53">
            <v>4662.5600000000004</v>
          </cell>
          <cell r="H53">
            <v>0</v>
          </cell>
        </row>
        <row r="54">
          <cell r="A54">
            <v>0</v>
          </cell>
          <cell r="B54" t="str">
            <v xml:space="preserve">Tornillo Autotaladrante 8mm x 35 </v>
          </cell>
          <cell r="C54">
            <v>25.919999999999998</v>
          </cell>
          <cell r="D54">
            <v>9.4115758964510497E-6</v>
          </cell>
          <cell r="E54" t="str">
            <v>Ud</v>
          </cell>
          <cell r="F54">
            <v>15</v>
          </cell>
          <cell r="G54">
            <v>388.8</v>
          </cell>
          <cell r="H54">
            <v>0</v>
          </cell>
        </row>
        <row r="55">
          <cell r="A55" t="str">
            <v>b)</v>
          </cell>
          <cell r="B55" t="str">
            <v>Mano de Obra: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0</v>
          </cell>
          <cell r="B56" t="str">
            <v>MO-1001-3 [MA] Maestro de área (MA)</v>
          </cell>
          <cell r="C56">
            <v>0.192</v>
          </cell>
          <cell r="D56">
            <v>7.9060729495115294E-4</v>
          </cell>
          <cell r="E56" t="str">
            <v>Día</v>
          </cell>
          <cell r="F56">
            <v>1495</v>
          </cell>
          <cell r="G56">
            <v>287.27</v>
          </cell>
          <cell r="H56">
            <v>0</v>
          </cell>
        </row>
        <row r="57">
          <cell r="A57">
            <v>0</v>
          </cell>
          <cell r="B57" t="str">
            <v>MO-1001-7 [TC] Técnico calificado (TC)</v>
          </cell>
          <cell r="C57">
            <v>0.38400000000000001</v>
          </cell>
          <cell r="D57">
            <v>5.2642160376717298E-4</v>
          </cell>
          <cell r="E57" t="str">
            <v>Día</v>
          </cell>
          <cell r="F57">
            <v>545.1</v>
          </cell>
          <cell r="G57">
            <v>209.43</v>
          </cell>
          <cell r="H57">
            <v>0</v>
          </cell>
        </row>
        <row r="58">
          <cell r="A58">
            <v>0</v>
          </cell>
          <cell r="B58" t="str">
            <v>MO-1001-8 [TNC] Técnico no calificado o PEON (TNC)</v>
          </cell>
          <cell r="C58">
            <v>1.1519999999999999</v>
          </cell>
          <cell r="D58">
            <v>9.4377998022198814E-5</v>
          </cell>
          <cell r="E58" t="str">
            <v>Día</v>
          </cell>
          <cell r="F58">
            <v>497.95</v>
          </cell>
          <cell r="G58">
            <v>573.69000000000005</v>
          </cell>
          <cell r="H58">
            <v>371.66319444444451</v>
          </cell>
        </row>
        <row r="59">
          <cell r="A59" t="str">
            <v>c)</v>
          </cell>
          <cell r="B59" t="str">
            <v>Herramientas, Servicios: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0</v>
          </cell>
          <cell r="B60" t="str">
            <v>Herramientas y equipos</v>
          </cell>
          <cell r="C60">
            <v>1</v>
          </cell>
          <cell r="D60">
            <v>0</v>
          </cell>
          <cell r="E60" t="str">
            <v>m2</v>
          </cell>
          <cell r="F60">
            <v>97.95</v>
          </cell>
          <cell r="G60">
            <v>97.95</v>
          </cell>
          <cell r="H60">
            <v>0</v>
          </cell>
        </row>
        <row r="61">
          <cell r="A61">
            <v>6</v>
          </cell>
          <cell r="B61" t="str">
            <v>Colocación Aluzinc translucido en Paredes 1er Nivel</v>
          </cell>
          <cell r="C61">
            <v>2.88</v>
          </cell>
          <cell r="D61">
            <v>0</v>
          </cell>
          <cell r="E61" t="str">
            <v>m2</v>
          </cell>
          <cell r="F61">
            <v>0</v>
          </cell>
          <cell r="G61">
            <v>0</v>
          </cell>
          <cell r="H61">
            <v>2159.62</v>
          </cell>
        </row>
        <row r="62">
          <cell r="F62">
            <v>0</v>
          </cell>
        </row>
        <row r="63">
          <cell r="A63" t="str">
            <v>0.007</v>
          </cell>
          <cell r="B63" t="str">
            <v>Análisis de Costo Unitario de 002 Vje de Movilización y Desmovilización Grua 20 ton :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c)</v>
          </cell>
          <cell r="B64" t="str">
            <v>Herramientas, Servicios: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0</v>
          </cell>
          <cell r="B65" t="str">
            <v>Movilización y Desmovilización</v>
          </cell>
          <cell r="C65">
            <v>1</v>
          </cell>
          <cell r="D65">
            <v>0</v>
          </cell>
          <cell r="E65" t="str">
            <v>Vje</v>
          </cell>
          <cell r="F65">
            <v>25000</v>
          </cell>
          <cell r="G65">
            <v>25000</v>
          </cell>
          <cell r="H65">
            <v>0</v>
          </cell>
        </row>
        <row r="66">
          <cell r="A66">
            <v>7</v>
          </cell>
          <cell r="B66" t="str">
            <v>Movilización y Desmovilización Grua 20 ton</v>
          </cell>
          <cell r="C66">
            <v>2</v>
          </cell>
          <cell r="D66">
            <v>0</v>
          </cell>
          <cell r="E66" t="str">
            <v>Vje</v>
          </cell>
          <cell r="F66">
            <v>0</v>
          </cell>
          <cell r="G66">
            <v>0</v>
          </cell>
          <cell r="H66">
            <v>12500</v>
          </cell>
        </row>
        <row r="67">
          <cell r="F67">
            <v>0</v>
          </cell>
        </row>
        <row r="68">
          <cell r="A68" t="str">
            <v>0.008</v>
          </cell>
          <cell r="B68" t="str">
            <v>Análisis de Costo Unitario de 023 Ud de Columnas Perfil W14x61 - [30 ft] ASTM A50 :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 t="str">
            <v>a)</v>
          </cell>
          <cell r="B69" t="str">
            <v>Materiales: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0</v>
          </cell>
          <cell r="B70" t="str">
            <v>Columnas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0</v>
          </cell>
          <cell r="B71" t="str">
            <v>Perfil W14x61 - [30 ft] ASTM A50</v>
          </cell>
          <cell r="C71">
            <v>7.2692475940507437</v>
          </cell>
          <cell r="D71">
            <v>3.1743643749059719E-2</v>
          </cell>
          <cell r="E71" t="str">
            <v>Ud</v>
          </cell>
          <cell r="F71">
            <v>36700</v>
          </cell>
          <cell r="G71">
            <v>275250</v>
          </cell>
          <cell r="H71">
            <v>0</v>
          </cell>
        </row>
        <row r="72">
          <cell r="A72">
            <v>0</v>
          </cell>
          <cell r="B72" t="str">
            <v>Placas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0</v>
          </cell>
          <cell r="B73" t="str">
            <v>Plancha 4' x 8 ' x 1 1/2'' ASTM A36</v>
          </cell>
          <cell r="C73">
            <v>2.4888746473524308</v>
          </cell>
          <cell r="D73">
            <v>4.4700333379199793E-3</v>
          </cell>
          <cell r="E73" t="str">
            <v>Ud</v>
          </cell>
          <cell r="F73">
            <v>49008</v>
          </cell>
          <cell r="G73">
            <v>122520</v>
          </cell>
          <cell r="H73">
            <v>0</v>
          </cell>
        </row>
        <row r="74">
          <cell r="A74">
            <v>0</v>
          </cell>
          <cell r="B74" t="str">
            <v>Esparragos y Pernos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0</v>
          </cell>
          <cell r="B75" t="str">
            <v>Perno ø 1'' x 19'' F1554 A36</v>
          </cell>
          <cell r="C75">
            <v>92</v>
          </cell>
          <cell r="D75">
            <v>0</v>
          </cell>
          <cell r="E75" t="str">
            <v>Ud</v>
          </cell>
          <cell r="F75">
            <v>244</v>
          </cell>
          <cell r="G75">
            <v>22448</v>
          </cell>
          <cell r="H75">
            <v>0</v>
          </cell>
        </row>
        <row r="76">
          <cell r="A76">
            <v>0</v>
          </cell>
          <cell r="B76" t="str">
            <v>Pintura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0</v>
          </cell>
          <cell r="B77" t="str">
            <v>Pintura Multi-Purpose Epoxy Haze Gray</v>
          </cell>
          <cell r="C77">
            <v>0.8</v>
          </cell>
          <cell r="D77">
            <v>3.1126905187964009E-2</v>
          </cell>
          <cell r="E77" t="str">
            <v>Cub.</v>
          </cell>
          <cell r="F77">
            <v>6991.53</v>
          </cell>
          <cell r="G77">
            <v>5767.32</v>
          </cell>
          <cell r="H77">
            <v>0</v>
          </cell>
        </row>
        <row r="78">
          <cell r="A78">
            <v>0</v>
          </cell>
          <cell r="B78" t="str">
            <v>Pintura High Gloss Urethane Gris Perla</v>
          </cell>
          <cell r="C78">
            <v>8</v>
          </cell>
          <cell r="D78">
            <v>1.2758369610331095E-3</v>
          </cell>
          <cell r="E78" t="str">
            <v>Gls</v>
          </cell>
          <cell r="F78">
            <v>2542.37</v>
          </cell>
          <cell r="G78">
            <v>20364.91</v>
          </cell>
          <cell r="H78">
            <v>0</v>
          </cell>
        </row>
        <row r="79">
          <cell r="A79">
            <v>0</v>
          </cell>
          <cell r="B79" t="str">
            <v>Grout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0</v>
          </cell>
          <cell r="B80" t="str">
            <v>Morteo Listo Grout 640 kg/cm²</v>
          </cell>
          <cell r="C80">
            <v>39.807692307692307</v>
          </cell>
          <cell r="D80">
            <v>4.5998160073597322E-3</v>
          </cell>
          <cell r="E80" t="str">
            <v>Fdas</v>
          </cell>
          <cell r="F80">
            <v>885</v>
          </cell>
          <cell r="G80">
            <v>35391.86</v>
          </cell>
          <cell r="H80">
            <v>0</v>
          </cell>
        </row>
        <row r="81">
          <cell r="A81">
            <v>0</v>
          </cell>
          <cell r="B81" t="str">
            <v>Miscelaneos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0</v>
          </cell>
          <cell r="B82" t="str">
            <v>Electrodo E70XX Universal 1/8''</v>
          </cell>
          <cell r="C82">
            <v>4.6000000000000005</v>
          </cell>
          <cell r="D82">
            <v>1.8132232974332177E-3</v>
          </cell>
          <cell r="E82" t="str">
            <v>Lbs</v>
          </cell>
          <cell r="F82">
            <v>55.34</v>
          </cell>
          <cell r="G82">
            <v>255.03</v>
          </cell>
          <cell r="H82">
            <v>0</v>
          </cell>
        </row>
        <row r="83">
          <cell r="A83">
            <v>0</v>
          </cell>
          <cell r="B83" t="str">
            <v>Acetileno 390</v>
          </cell>
          <cell r="C83">
            <v>115</v>
          </cell>
          <cell r="D83">
            <v>2.9124228170907001E-4</v>
          </cell>
          <cell r="E83" t="str">
            <v>p3</v>
          </cell>
          <cell r="F83">
            <v>11.39</v>
          </cell>
          <cell r="G83">
            <v>1310.23</v>
          </cell>
          <cell r="H83">
            <v>0</v>
          </cell>
        </row>
        <row r="84">
          <cell r="A84">
            <v>0</v>
          </cell>
          <cell r="B84" t="str">
            <v>Oxigeno Industrial 220</v>
          </cell>
          <cell r="C84">
            <v>345</v>
          </cell>
          <cell r="D84">
            <v>2.5130553102724074E-4</v>
          </cell>
          <cell r="E84" t="str">
            <v>p3</v>
          </cell>
          <cell r="F84">
            <v>3.17</v>
          </cell>
          <cell r="G84">
            <v>1093.92</v>
          </cell>
          <cell r="H84">
            <v>0</v>
          </cell>
        </row>
        <row r="85">
          <cell r="A85">
            <v>0</v>
          </cell>
          <cell r="B85" t="str">
            <v>Disco p/ esmerilar</v>
          </cell>
          <cell r="C85">
            <v>15.333333333333334</v>
          </cell>
          <cell r="D85">
            <v>2.6560766884754826E-3</v>
          </cell>
          <cell r="E85" t="str">
            <v>Ud</v>
          </cell>
          <cell r="F85">
            <v>340</v>
          </cell>
          <cell r="G85">
            <v>5227.18</v>
          </cell>
          <cell r="H85">
            <v>0</v>
          </cell>
        </row>
        <row r="86">
          <cell r="A86" t="str">
            <v>b)</v>
          </cell>
          <cell r="B86" t="str">
            <v>Fabricación: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0</v>
          </cell>
          <cell r="B87" t="str">
            <v xml:space="preserve">SandBlasting </v>
          </cell>
          <cell r="C87">
            <v>12</v>
          </cell>
          <cell r="D87">
            <v>2.7020278965390171E-4</v>
          </cell>
          <cell r="E87" t="str">
            <v>m2</v>
          </cell>
          <cell r="F87">
            <v>200</v>
          </cell>
          <cell r="G87">
            <v>2400.65</v>
          </cell>
          <cell r="H87">
            <v>0</v>
          </cell>
        </row>
        <row r="88">
          <cell r="A88">
            <v>0</v>
          </cell>
          <cell r="B88" t="str">
            <v>Fabricación Estructura Metalica - Columna</v>
          </cell>
          <cell r="C88">
            <v>6.651361548556431</v>
          </cell>
          <cell r="D88">
            <v>2.6939040234834798E-2</v>
          </cell>
          <cell r="E88" t="str">
            <v>Ton</v>
          </cell>
          <cell r="F88">
            <v>44092.45</v>
          </cell>
          <cell r="G88">
            <v>301175.37</v>
          </cell>
          <cell r="H88">
            <v>0</v>
          </cell>
        </row>
        <row r="89">
          <cell r="A89">
            <v>0</v>
          </cell>
          <cell r="B89" t="str">
            <v>Fabricación Estructura Metalica - Placa</v>
          </cell>
          <cell r="C89">
            <v>2.3893196614583334</v>
          </cell>
          <cell r="D89">
            <v>2.2029350310709381E-4</v>
          </cell>
          <cell r="E89" t="str">
            <v>Ton</v>
          </cell>
          <cell r="F89">
            <v>33069.339999999997</v>
          </cell>
          <cell r="G89">
            <v>79030.63</v>
          </cell>
          <cell r="H89">
            <v>0</v>
          </cell>
        </row>
        <row r="90">
          <cell r="A90" t="str">
            <v>c)</v>
          </cell>
          <cell r="B90" t="str">
            <v>Operación Instalación: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0</v>
          </cell>
          <cell r="B91" t="str">
            <v>Izaje: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0</v>
          </cell>
          <cell r="B92" t="str">
            <v>MO-1001-9 [MAM] Maestro de Carpinteria Metalica</v>
          </cell>
          <cell r="C92">
            <v>2</v>
          </cell>
          <cell r="D92">
            <v>0</v>
          </cell>
          <cell r="E92" t="str">
            <v>Día</v>
          </cell>
          <cell r="F92">
            <v>2040.1</v>
          </cell>
          <cell r="G92">
            <v>4080.2</v>
          </cell>
          <cell r="H92">
            <v>0</v>
          </cell>
        </row>
        <row r="93">
          <cell r="A93">
            <v>0</v>
          </cell>
          <cell r="B93" t="str">
            <v>MO-1001-10 [OPE] Operador de Equipo Pesado (GRUA)</v>
          </cell>
          <cell r="C93">
            <v>2</v>
          </cell>
          <cell r="D93">
            <v>0</v>
          </cell>
          <cell r="E93" t="str">
            <v>Día</v>
          </cell>
          <cell r="F93">
            <v>1684.75</v>
          </cell>
          <cell r="G93">
            <v>3369.5</v>
          </cell>
          <cell r="H93">
            <v>0</v>
          </cell>
        </row>
        <row r="94">
          <cell r="A94">
            <v>0</v>
          </cell>
          <cell r="B94" t="str">
            <v>Tornilleria: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0</v>
          </cell>
          <cell r="B95" t="str">
            <v>MO-1001-13 [AEM] Armadores Estructuras Metalica</v>
          </cell>
          <cell r="C95">
            <v>4</v>
          </cell>
          <cell r="D95">
            <v>0</v>
          </cell>
          <cell r="E95" t="str">
            <v>Día</v>
          </cell>
          <cell r="F95">
            <v>1186.8</v>
          </cell>
          <cell r="G95">
            <v>4747.2</v>
          </cell>
          <cell r="H95">
            <v>0</v>
          </cell>
        </row>
        <row r="96">
          <cell r="A96">
            <v>0</v>
          </cell>
          <cell r="B96" t="str">
            <v>MO-1001-14 [AyEM] Ayudante Estructuras Metalica</v>
          </cell>
          <cell r="C96">
            <v>4</v>
          </cell>
          <cell r="D96">
            <v>0</v>
          </cell>
          <cell r="E96" t="str">
            <v>Día</v>
          </cell>
          <cell r="F96">
            <v>831.45</v>
          </cell>
          <cell r="G96">
            <v>3325.8</v>
          </cell>
          <cell r="H96">
            <v>0</v>
          </cell>
        </row>
        <row r="97">
          <cell r="A97">
            <v>0</v>
          </cell>
          <cell r="B97" t="str">
            <v>Soldadura de Campo: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0</v>
          </cell>
          <cell r="B98" t="str">
            <v>MO-1001-11 [SEM] Soldadores - Estructura Metalica</v>
          </cell>
          <cell r="C98">
            <v>2</v>
          </cell>
          <cell r="D98">
            <v>0</v>
          </cell>
          <cell r="E98" t="str">
            <v>Día</v>
          </cell>
          <cell r="F98">
            <v>1186.8</v>
          </cell>
          <cell r="G98">
            <v>2373.6</v>
          </cell>
          <cell r="H98">
            <v>0</v>
          </cell>
        </row>
        <row r="99">
          <cell r="A99">
            <v>0</v>
          </cell>
          <cell r="B99" t="str">
            <v>Pintura: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0</v>
          </cell>
          <cell r="B100" t="str">
            <v>MO-1001-12 [PEM] Pintor Estructura Metalica</v>
          </cell>
          <cell r="C100">
            <v>4</v>
          </cell>
          <cell r="D100">
            <v>0</v>
          </cell>
          <cell r="E100" t="str">
            <v>Día</v>
          </cell>
          <cell r="F100">
            <v>948.75</v>
          </cell>
          <cell r="G100">
            <v>3795</v>
          </cell>
          <cell r="H100">
            <v>0</v>
          </cell>
        </row>
        <row r="101">
          <cell r="A101" t="str">
            <v>d)</v>
          </cell>
          <cell r="B101" t="str">
            <v>Herramientas, Servicios: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0</v>
          </cell>
          <cell r="B102" t="str">
            <v>Grua Hidraulica 20 Toneladas</v>
          </cell>
          <cell r="C102">
            <v>2</v>
          </cell>
          <cell r="D102">
            <v>0</v>
          </cell>
          <cell r="E102" t="str">
            <v>Día</v>
          </cell>
          <cell r="F102">
            <v>30000</v>
          </cell>
          <cell r="G102">
            <v>60000</v>
          </cell>
          <cell r="H102">
            <v>0</v>
          </cell>
        </row>
        <row r="103">
          <cell r="A103">
            <v>0</v>
          </cell>
          <cell r="B103" t="str">
            <v>Pistola Neumatica p/ Tornilleria</v>
          </cell>
          <cell r="C103">
            <v>2</v>
          </cell>
          <cell r="D103">
            <v>0</v>
          </cell>
          <cell r="E103" t="str">
            <v>Día</v>
          </cell>
          <cell r="F103">
            <v>700</v>
          </cell>
          <cell r="G103">
            <v>1400</v>
          </cell>
          <cell r="H103">
            <v>0</v>
          </cell>
        </row>
        <row r="104">
          <cell r="A104">
            <v>0</v>
          </cell>
          <cell r="B104" t="str">
            <v>Compresor p/ Pintura</v>
          </cell>
          <cell r="C104">
            <v>2</v>
          </cell>
          <cell r="D104">
            <v>0</v>
          </cell>
          <cell r="E104" t="str">
            <v>Día</v>
          </cell>
          <cell r="F104">
            <v>600</v>
          </cell>
          <cell r="G104">
            <v>1200</v>
          </cell>
          <cell r="H104">
            <v>0</v>
          </cell>
        </row>
        <row r="105">
          <cell r="A105">
            <v>8</v>
          </cell>
          <cell r="B105" t="str">
            <v>Columnas Perfil W14x61 - [30 ft] ASTM A50</v>
          </cell>
          <cell r="C105">
            <v>23</v>
          </cell>
          <cell r="D105">
            <v>0</v>
          </cell>
          <cell r="E105" t="str">
            <v>Ud</v>
          </cell>
          <cell r="F105" t="str">
            <v>Lbs</v>
          </cell>
          <cell r="G105">
            <v>52.901234861617134</v>
          </cell>
          <cell r="H105">
            <v>41588.1</v>
          </cell>
        </row>
        <row r="106">
          <cell r="F106">
            <v>0</v>
          </cell>
        </row>
        <row r="107">
          <cell r="A107" t="str">
            <v>0.009</v>
          </cell>
          <cell r="B107" t="str">
            <v>Análisis de Costo Unitario de 1.225 pl de Viga Perfil W16x26 - [30 ft] ASTM A50 :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>a)</v>
          </cell>
          <cell r="B108" t="str">
            <v>Materiales: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0</v>
          </cell>
          <cell r="B109" t="str">
            <v>Viga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0</v>
          </cell>
          <cell r="B110" t="str">
            <v>Perfil W16x26 - [30 ft] ASTM A50</v>
          </cell>
          <cell r="C110">
            <v>40.849190726159229</v>
          </cell>
          <cell r="D110">
            <v>3.6918546282043007E-3</v>
          </cell>
          <cell r="E110" t="str">
            <v>Ud</v>
          </cell>
          <cell r="F110">
            <v>18800</v>
          </cell>
          <cell r="G110">
            <v>770800</v>
          </cell>
          <cell r="H110">
            <v>0</v>
          </cell>
        </row>
        <row r="111">
          <cell r="A111">
            <v>0</v>
          </cell>
          <cell r="B111" t="str">
            <v>Pintura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0</v>
          </cell>
          <cell r="B112" t="str">
            <v>Pintura Multi-Purpose Epoxy Haze Gray</v>
          </cell>
          <cell r="C112">
            <v>0.45387989695732478</v>
          </cell>
          <cell r="D112">
            <v>3.1126905187964009E-2</v>
          </cell>
          <cell r="E112" t="str">
            <v>Cub.</v>
          </cell>
          <cell r="F112">
            <v>6991.53</v>
          </cell>
          <cell r="G112">
            <v>3272.09</v>
          </cell>
          <cell r="H112">
            <v>0</v>
          </cell>
        </row>
        <row r="113">
          <cell r="A113">
            <v>0</v>
          </cell>
          <cell r="B113" t="str">
            <v>Pintura High Gloss Urethane Gris Perla</v>
          </cell>
          <cell r="C113">
            <v>4.5387989695732482</v>
          </cell>
          <cell r="D113">
            <v>1.2758369610331095E-3</v>
          </cell>
          <cell r="E113" t="str">
            <v>Gls</v>
          </cell>
          <cell r="F113">
            <v>2542.37</v>
          </cell>
          <cell r="G113">
            <v>11554.03</v>
          </cell>
          <cell r="H113">
            <v>0</v>
          </cell>
        </row>
        <row r="114">
          <cell r="A114">
            <v>0</v>
          </cell>
          <cell r="B114" t="str">
            <v>Grout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0</v>
          </cell>
          <cell r="B115" t="str">
            <v>Morteo Listo Grout 640 kg/cm²</v>
          </cell>
          <cell r="C115">
            <v>0</v>
          </cell>
          <cell r="D115">
            <v>4.5998160073597322E-3</v>
          </cell>
          <cell r="E115" t="str">
            <v>Fdas</v>
          </cell>
          <cell r="F115">
            <v>885</v>
          </cell>
          <cell r="G115">
            <v>0</v>
          </cell>
          <cell r="H115">
            <v>0</v>
          </cell>
        </row>
        <row r="116">
          <cell r="A116">
            <v>0</v>
          </cell>
          <cell r="B116" t="str">
            <v>Miscelaneos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0</v>
          </cell>
          <cell r="B117" t="str">
            <v>Electrodo E70XX Universal 1/8''</v>
          </cell>
          <cell r="C117">
            <v>4.7793553149606298</v>
          </cell>
          <cell r="D117">
            <v>1.8132232974332177E-3</v>
          </cell>
          <cell r="E117" t="str">
            <v>Lbs</v>
          </cell>
          <cell r="F117">
            <v>55.34</v>
          </cell>
          <cell r="G117">
            <v>264.97000000000003</v>
          </cell>
          <cell r="H117">
            <v>0</v>
          </cell>
        </row>
        <row r="118">
          <cell r="A118">
            <v>0</v>
          </cell>
          <cell r="B118" t="str">
            <v>Acetileno 390</v>
          </cell>
          <cell r="C118">
            <v>15.931184383202099</v>
          </cell>
          <cell r="D118">
            <v>2.9124228170907001E-4</v>
          </cell>
          <cell r="E118" t="str">
            <v>p3</v>
          </cell>
          <cell r="F118">
            <v>11.39</v>
          </cell>
          <cell r="G118">
            <v>181.51</v>
          </cell>
          <cell r="H118">
            <v>0</v>
          </cell>
        </row>
        <row r="119">
          <cell r="A119">
            <v>0</v>
          </cell>
          <cell r="B119" t="str">
            <v>Oxigeno Industrial 220</v>
          </cell>
          <cell r="C119">
            <v>12.74494750656168</v>
          </cell>
          <cell r="D119">
            <v>2.5130553102724074E-4</v>
          </cell>
          <cell r="E119" t="str">
            <v>p3</v>
          </cell>
          <cell r="F119">
            <v>3.17</v>
          </cell>
          <cell r="G119">
            <v>40.409999999999997</v>
          </cell>
          <cell r="H119">
            <v>0</v>
          </cell>
        </row>
        <row r="120">
          <cell r="A120">
            <v>0</v>
          </cell>
          <cell r="B120" t="str">
            <v>Disco p/ esmerilar</v>
          </cell>
          <cell r="C120">
            <v>5.2572908464566934</v>
          </cell>
          <cell r="D120">
            <v>2.6560766884754826E-3</v>
          </cell>
          <cell r="E120" t="str">
            <v>Ud</v>
          </cell>
          <cell r="F120">
            <v>340</v>
          </cell>
          <cell r="G120">
            <v>1792.23</v>
          </cell>
          <cell r="H120">
            <v>0</v>
          </cell>
        </row>
        <row r="121">
          <cell r="A121" t="str">
            <v>b)</v>
          </cell>
          <cell r="B121" t="str">
            <v>Fabricación: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0</v>
          </cell>
          <cell r="B122" t="str">
            <v xml:space="preserve">SandBlasting </v>
          </cell>
          <cell r="C122">
            <v>6.8081984543598715</v>
          </cell>
          <cell r="D122">
            <v>2.7020278965390171E-4</v>
          </cell>
          <cell r="E122" t="str">
            <v>m2</v>
          </cell>
          <cell r="F122">
            <v>200</v>
          </cell>
          <cell r="G122">
            <v>1362.01</v>
          </cell>
          <cell r="H122">
            <v>0</v>
          </cell>
        </row>
        <row r="123">
          <cell r="A123">
            <v>0</v>
          </cell>
          <cell r="B123" t="str">
            <v>Fabricación Estructura Metalica - Viga</v>
          </cell>
          <cell r="C123">
            <v>15.931184383202099</v>
          </cell>
          <cell r="D123">
            <v>6.9186355473309881E-3</v>
          </cell>
          <cell r="E123" t="str">
            <v>Ton</v>
          </cell>
          <cell r="F123">
            <v>39683</v>
          </cell>
          <cell r="G123">
            <v>636571.13</v>
          </cell>
          <cell r="H123">
            <v>0</v>
          </cell>
        </row>
        <row r="124">
          <cell r="A124" t="str">
            <v>c)</v>
          </cell>
          <cell r="B124" t="str">
            <v>Operación Instalación: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0</v>
          </cell>
          <cell r="B125" t="str">
            <v>Izaje: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0</v>
          </cell>
          <cell r="B126" t="str">
            <v>MO-1001-9 [MAM] Maestro de Carpinteria Metalica</v>
          </cell>
          <cell r="C126">
            <v>5</v>
          </cell>
          <cell r="D126">
            <v>0</v>
          </cell>
          <cell r="E126" t="str">
            <v>Día</v>
          </cell>
          <cell r="F126">
            <v>2040.1</v>
          </cell>
          <cell r="G126">
            <v>10200.5</v>
          </cell>
          <cell r="H126">
            <v>0</v>
          </cell>
        </row>
        <row r="127">
          <cell r="A127">
            <v>0</v>
          </cell>
          <cell r="B127" t="str">
            <v>MO-1001-10 [OPE] Operador de Equipo Pesado (GRUA)</v>
          </cell>
          <cell r="C127">
            <v>2</v>
          </cell>
          <cell r="D127">
            <v>0</v>
          </cell>
          <cell r="E127" t="str">
            <v>Día</v>
          </cell>
          <cell r="F127">
            <v>1684.75</v>
          </cell>
          <cell r="G127">
            <v>3369.5</v>
          </cell>
          <cell r="H127">
            <v>0</v>
          </cell>
        </row>
        <row r="128">
          <cell r="A128">
            <v>0</v>
          </cell>
          <cell r="B128" t="str">
            <v>Tornilleria: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0</v>
          </cell>
          <cell r="B129" t="str">
            <v>MO-1001-13 [AEM] Armadores Estructuras Metalica</v>
          </cell>
          <cell r="C129">
            <v>10</v>
          </cell>
          <cell r="D129">
            <v>0</v>
          </cell>
          <cell r="E129" t="str">
            <v>Día</v>
          </cell>
          <cell r="F129">
            <v>1186.8</v>
          </cell>
          <cell r="G129">
            <v>11868</v>
          </cell>
          <cell r="H129">
            <v>0</v>
          </cell>
        </row>
        <row r="130">
          <cell r="A130">
            <v>0</v>
          </cell>
          <cell r="B130" t="str">
            <v>MO-1001-14 [AyEM] Ayudante Estructuras Metalica</v>
          </cell>
          <cell r="C130">
            <v>10</v>
          </cell>
          <cell r="D130">
            <v>0</v>
          </cell>
          <cell r="E130" t="str">
            <v>Día</v>
          </cell>
          <cell r="F130">
            <v>831.45</v>
          </cell>
          <cell r="G130">
            <v>8314.5</v>
          </cell>
          <cell r="H130">
            <v>0</v>
          </cell>
        </row>
        <row r="131">
          <cell r="A131">
            <v>0</v>
          </cell>
          <cell r="B131" t="str">
            <v>Soldadura de Campo: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0</v>
          </cell>
          <cell r="B132" t="str">
            <v>MO-1001-11 [SEM] Soldadores - Estructura Metalica</v>
          </cell>
          <cell r="C132">
            <v>5</v>
          </cell>
          <cell r="D132">
            <v>0</v>
          </cell>
          <cell r="E132" t="str">
            <v>Día</v>
          </cell>
          <cell r="F132">
            <v>1186.8</v>
          </cell>
          <cell r="G132">
            <v>5934</v>
          </cell>
          <cell r="H132">
            <v>0</v>
          </cell>
        </row>
        <row r="133">
          <cell r="A133">
            <v>0</v>
          </cell>
          <cell r="B133" t="str">
            <v>Pintura: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0</v>
          </cell>
          <cell r="B134" t="str">
            <v>MO-1001-12 [PEM] Pintor Estructura Metalica</v>
          </cell>
          <cell r="C134">
            <v>10</v>
          </cell>
          <cell r="D134">
            <v>0</v>
          </cell>
          <cell r="E134" t="str">
            <v>Día</v>
          </cell>
          <cell r="F134">
            <v>948.75</v>
          </cell>
          <cell r="G134">
            <v>9487.5</v>
          </cell>
          <cell r="H134">
            <v>0</v>
          </cell>
        </row>
        <row r="135">
          <cell r="A135" t="str">
            <v>d)</v>
          </cell>
          <cell r="B135" t="str">
            <v>Herramientas, Servicios: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0</v>
          </cell>
          <cell r="B136" t="str">
            <v>Grua Hidraulica 20 Toneladas</v>
          </cell>
          <cell r="C136">
            <v>2</v>
          </cell>
          <cell r="D136">
            <v>0</v>
          </cell>
          <cell r="E136" t="str">
            <v>Día</v>
          </cell>
          <cell r="F136">
            <v>30000</v>
          </cell>
          <cell r="G136">
            <v>60000</v>
          </cell>
          <cell r="H136">
            <v>0</v>
          </cell>
        </row>
        <row r="137">
          <cell r="A137">
            <v>0</v>
          </cell>
          <cell r="B137" t="str">
            <v>Pistola Neumatica p/ Tornilleria</v>
          </cell>
          <cell r="C137">
            <v>5</v>
          </cell>
          <cell r="D137">
            <v>0</v>
          </cell>
          <cell r="E137" t="str">
            <v>Día</v>
          </cell>
          <cell r="F137">
            <v>700</v>
          </cell>
          <cell r="G137">
            <v>3500</v>
          </cell>
          <cell r="H137">
            <v>0</v>
          </cell>
        </row>
        <row r="138">
          <cell r="A138">
            <v>0</v>
          </cell>
          <cell r="B138" t="str">
            <v>Compresor p/ Pintura</v>
          </cell>
          <cell r="C138">
            <v>5</v>
          </cell>
          <cell r="D138">
            <v>0</v>
          </cell>
          <cell r="E138" t="str">
            <v>Día</v>
          </cell>
          <cell r="F138">
            <v>600</v>
          </cell>
          <cell r="G138">
            <v>3000</v>
          </cell>
          <cell r="H138">
            <v>0</v>
          </cell>
        </row>
        <row r="139">
          <cell r="A139">
            <v>9</v>
          </cell>
          <cell r="B139" t="str">
            <v>Viga Perfil W16x26 - [30 ft] ASTM A50</v>
          </cell>
          <cell r="C139">
            <v>1225.4757217847771</v>
          </cell>
          <cell r="D139">
            <v>0</v>
          </cell>
          <cell r="E139" t="str">
            <v>pl</v>
          </cell>
          <cell r="F139" t="str">
            <v>Lbs</v>
          </cell>
          <cell r="G139">
            <v>48.380344578315736</v>
          </cell>
          <cell r="H139">
            <v>1257.8900000000001</v>
          </cell>
        </row>
        <row r="140">
          <cell r="F140">
            <v>0</v>
          </cell>
        </row>
        <row r="141">
          <cell r="A141" t="str">
            <v>0.010</v>
          </cell>
          <cell r="B141" t="str">
            <v>Análisis de Costo Unitario de 200 pl de Viga Perfil W18x46 - [30 ft] ASTM A50 :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a)</v>
          </cell>
          <cell r="B142" t="str">
            <v>Materiales: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0</v>
          </cell>
          <cell r="B143" t="str">
            <v>Viga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 t="str">
            <v>Perfil W18x46 - [30 ft] ASTM A50</v>
          </cell>
          <cell r="C144">
            <v>6.6688538932633428</v>
          </cell>
          <cell r="D144">
            <v>1.2167923909478413E-2</v>
          </cell>
          <cell r="E144" t="str">
            <v>Ud</v>
          </cell>
          <cell r="F144">
            <v>32600</v>
          </cell>
          <cell r="G144">
            <v>220050</v>
          </cell>
          <cell r="H144">
            <v>0</v>
          </cell>
        </row>
        <row r="145">
          <cell r="A145">
            <v>0</v>
          </cell>
          <cell r="B145" t="str">
            <v>Pintura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 t="str">
            <v>Pintura Multi-Purpose Epoxy Haze Gray</v>
          </cell>
          <cell r="C146">
            <v>7.409837659181491E-2</v>
          </cell>
          <cell r="D146">
            <v>3.1126905187964009E-2</v>
          </cell>
          <cell r="E146" t="str">
            <v>Cub.</v>
          </cell>
          <cell r="F146">
            <v>6991.53</v>
          </cell>
          <cell r="G146">
            <v>534.19000000000005</v>
          </cell>
          <cell r="H146">
            <v>0</v>
          </cell>
        </row>
        <row r="147">
          <cell r="A147">
            <v>0</v>
          </cell>
          <cell r="B147" t="str">
            <v>Pintura High Gloss Urethane Gris Perla</v>
          </cell>
          <cell r="C147">
            <v>0.74098376591814907</v>
          </cell>
          <cell r="D147">
            <v>1.2758369610331095E-3</v>
          </cell>
          <cell r="E147" t="str">
            <v>Gls</v>
          </cell>
          <cell r="F147">
            <v>2542.37</v>
          </cell>
          <cell r="G147">
            <v>1886.26</v>
          </cell>
          <cell r="H147">
            <v>0</v>
          </cell>
        </row>
        <row r="148">
          <cell r="A148">
            <v>0</v>
          </cell>
          <cell r="B148" t="str">
            <v>Grout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0</v>
          </cell>
          <cell r="B149" t="str">
            <v>Morteo Listo Grout 640 kg/cm²</v>
          </cell>
          <cell r="C149">
            <v>0</v>
          </cell>
          <cell r="D149">
            <v>4.5998160073597322E-3</v>
          </cell>
          <cell r="E149" t="str">
            <v>Fdas</v>
          </cell>
          <cell r="F149">
            <v>885</v>
          </cell>
          <cell r="G149">
            <v>0</v>
          </cell>
          <cell r="H149">
            <v>0</v>
          </cell>
        </row>
        <row r="150">
          <cell r="A150">
            <v>0</v>
          </cell>
          <cell r="B150" t="str">
            <v>Miscelaneos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0</v>
          </cell>
          <cell r="B151" t="str">
            <v>Electrodo E70XX Universal 1/8''</v>
          </cell>
          <cell r="C151">
            <v>1.380452755905512</v>
          </cell>
          <cell r="D151">
            <v>1.8132232974332177E-3</v>
          </cell>
          <cell r="E151" t="str">
            <v>Lbs</v>
          </cell>
          <cell r="F151">
            <v>55.34</v>
          </cell>
          <cell r="G151">
            <v>76.53</v>
          </cell>
          <cell r="H151">
            <v>0</v>
          </cell>
        </row>
        <row r="152">
          <cell r="A152">
            <v>0</v>
          </cell>
          <cell r="B152" t="str">
            <v>Acetileno 390</v>
          </cell>
          <cell r="C152">
            <v>4.6015091863517066</v>
          </cell>
          <cell r="D152">
            <v>2.9124228170907001E-4</v>
          </cell>
          <cell r="E152" t="str">
            <v>p3</v>
          </cell>
          <cell r="F152">
            <v>11.39</v>
          </cell>
          <cell r="G152">
            <v>52.43</v>
          </cell>
          <cell r="H152">
            <v>0</v>
          </cell>
        </row>
        <row r="153">
          <cell r="A153">
            <v>0</v>
          </cell>
          <cell r="B153" t="str">
            <v>Oxigeno Industrial 220</v>
          </cell>
          <cell r="C153">
            <v>3.6812073490813653</v>
          </cell>
          <cell r="D153">
            <v>2.5130553102724074E-4</v>
          </cell>
          <cell r="E153" t="str">
            <v>p3</v>
          </cell>
          <cell r="F153">
            <v>3.17</v>
          </cell>
          <cell r="G153">
            <v>11.67</v>
          </cell>
          <cell r="H153">
            <v>0</v>
          </cell>
        </row>
        <row r="154">
          <cell r="A154">
            <v>0</v>
          </cell>
          <cell r="B154" t="str">
            <v>Disco p/ esmerilar</v>
          </cell>
          <cell r="C154">
            <v>1.5184980314960632</v>
          </cell>
          <cell r="D154">
            <v>2.6560766884754826E-3</v>
          </cell>
          <cell r="E154" t="str">
            <v>Ud</v>
          </cell>
          <cell r="F154">
            <v>340</v>
          </cell>
          <cell r="G154">
            <v>517.66</v>
          </cell>
          <cell r="H154">
            <v>0</v>
          </cell>
        </row>
        <row r="155">
          <cell r="A155" t="str">
            <v>b)</v>
          </cell>
          <cell r="B155" t="str">
            <v>Fabricación: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0</v>
          </cell>
          <cell r="B156" t="str">
            <v xml:space="preserve">SandBlasting </v>
          </cell>
          <cell r="C156">
            <v>1.1114756488772237</v>
          </cell>
          <cell r="D156">
            <v>2.7020278965390171E-4</v>
          </cell>
          <cell r="E156" t="str">
            <v>m2</v>
          </cell>
          <cell r="F156">
            <v>200</v>
          </cell>
          <cell r="G156">
            <v>222.36</v>
          </cell>
          <cell r="H156">
            <v>0</v>
          </cell>
        </row>
        <row r="157">
          <cell r="A157">
            <v>0</v>
          </cell>
          <cell r="B157" t="str">
            <v>Fabricación Estructura Metalica - Viga</v>
          </cell>
          <cell r="C157">
            <v>4.6015091863517066</v>
          </cell>
          <cell r="D157">
            <v>6.9186355473309881E-3</v>
          </cell>
          <cell r="E157" t="str">
            <v>Ton</v>
          </cell>
          <cell r="F157">
            <v>39683</v>
          </cell>
          <cell r="G157">
            <v>183865.04</v>
          </cell>
          <cell r="H157">
            <v>0</v>
          </cell>
        </row>
        <row r="158">
          <cell r="A158" t="str">
            <v>c)</v>
          </cell>
          <cell r="B158" t="str">
            <v>Operación Instalación: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0</v>
          </cell>
          <cell r="B159" t="str">
            <v>Izaje: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0</v>
          </cell>
          <cell r="B160" t="str">
            <v>MO-1001-9 [MAM] Maestro de Carpinteria Metalica</v>
          </cell>
          <cell r="C160">
            <v>3</v>
          </cell>
          <cell r="D160">
            <v>0</v>
          </cell>
          <cell r="E160" t="str">
            <v>Día</v>
          </cell>
          <cell r="F160">
            <v>2040.1</v>
          </cell>
          <cell r="G160">
            <v>6120.3</v>
          </cell>
          <cell r="H160">
            <v>0</v>
          </cell>
        </row>
        <row r="161">
          <cell r="A161">
            <v>0</v>
          </cell>
          <cell r="B161" t="str">
            <v>MO-1001-10 [OPE] Operador de Equipo Pesado (GRUA)</v>
          </cell>
          <cell r="C161">
            <v>2</v>
          </cell>
          <cell r="D161">
            <v>0</v>
          </cell>
          <cell r="E161" t="str">
            <v>Día</v>
          </cell>
          <cell r="F161">
            <v>1684.75</v>
          </cell>
          <cell r="G161">
            <v>3369.5</v>
          </cell>
          <cell r="H161">
            <v>0</v>
          </cell>
        </row>
        <row r="162">
          <cell r="A162">
            <v>0</v>
          </cell>
          <cell r="B162" t="str">
            <v>Tornilleria: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0</v>
          </cell>
          <cell r="B163" t="str">
            <v>MO-1001-13 [AEM] Armadores Estructuras Metalica</v>
          </cell>
          <cell r="C163">
            <v>6</v>
          </cell>
          <cell r="D163">
            <v>0</v>
          </cell>
          <cell r="E163" t="str">
            <v>Día</v>
          </cell>
          <cell r="F163">
            <v>1186.8</v>
          </cell>
          <cell r="G163">
            <v>7120.8</v>
          </cell>
          <cell r="H163">
            <v>0</v>
          </cell>
        </row>
        <row r="164">
          <cell r="A164">
            <v>0</v>
          </cell>
          <cell r="B164" t="str">
            <v>MO-1001-14 [AyEM] Ayudante Estructuras Metalica</v>
          </cell>
          <cell r="C164">
            <v>6</v>
          </cell>
          <cell r="D164">
            <v>0</v>
          </cell>
          <cell r="E164" t="str">
            <v>Día</v>
          </cell>
          <cell r="F164">
            <v>831.45</v>
          </cell>
          <cell r="G164">
            <v>4988.7</v>
          </cell>
          <cell r="H164">
            <v>0</v>
          </cell>
        </row>
        <row r="165">
          <cell r="A165">
            <v>0</v>
          </cell>
          <cell r="B165" t="str">
            <v>Soldadura de Campo: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0</v>
          </cell>
          <cell r="B166" t="str">
            <v>MO-1001-11 [SEM] Soldadores - Estructura Metalica</v>
          </cell>
          <cell r="C166">
            <v>3</v>
          </cell>
          <cell r="D166">
            <v>0</v>
          </cell>
          <cell r="E166" t="str">
            <v>Día</v>
          </cell>
          <cell r="F166">
            <v>1186.8</v>
          </cell>
          <cell r="G166">
            <v>3560.4</v>
          </cell>
          <cell r="H166">
            <v>0</v>
          </cell>
        </row>
        <row r="167">
          <cell r="A167">
            <v>0</v>
          </cell>
          <cell r="B167" t="str">
            <v>Pintura: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0</v>
          </cell>
          <cell r="B168" t="str">
            <v>MO-1001-12 [PEM] Pintor Estructura Metalica</v>
          </cell>
          <cell r="C168">
            <v>6</v>
          </cell>
          <cell r="D168">
            <v>0</v>
          </cell>
          <cell r="E168" t="str">
            <v>Día</v>
          </cell>
          <cell r="F168">
            <v>948.75</v>
          </cell>
          <cell r="G168">
            <v>5692.5</v>
          </cell>
          <cell r="H168">
            <v>0</v>
          </cell>
        </row>
        <row r="169">
          <cell r="A169" t="str">
            <v>d)</v>
          </cell>
          <cell r="B169" t="str">
            <v>Herramientas, Servicios: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0</v>
          </cell>
          <cell r="B170" t="str">
            <v>Grua Hidraulica 20 Toneladas</v>
          </cell>
          <cell r="C170">
            <v>2</v>
          </cell>
          <cell r="D170">
            <v>0</v>
          </cell>
          <cell r="E170" t="str">
            <v>Día</v>
          </cell>
          <cell r="F170">
            <v>30000</v>
          </cell>
          <cell r="G170">
            <v>60000</v>
          </cell>
          <cell r="H170">
            <v>0</v>
          </cell>
        </row>
        <row r="171">
          <cell r="A171">
            <v>0</v>
          </cell>
          <cell r="B171" t="str">
            <v>Pistola Neumatica p/ Tornilleria</v>
          </cell>
          <cell r="C171">
            <v>3</v>
          </cell>
          <cell r="D171">
            <v>0</v>
          </cell>
          <cell r="E171" t="str">
            <v>Día</v>
          </cell>
          <cell r="F171">
            <v>700</v>
          </cell>
          <cell r="G171">
            <v>2100</v>
          </cell>
          <cell r="H171">
            <v>0</v>
          </cell>
        </row>
        <row r="172">
          <cell r="A172">
            <v>0</v>
          </cell>
          <cell r="B172" t="str">
            <v>Compresor p/ Pintura</v>
          </cell>
          <cell r="C172">
            <v>3</v>
          </cell>
          <cell r="D172">
            <v>0</v>
          </cell>
          <cell r="E172" t="str">
            <v>Día</v>
          </cell>
          <cell r="F172">
            <v>600</v>
          </cell>
          <cell r="G172">
            <v>1800</v>
          </cell>
          <cell r="H172">
            <v>0</v>
          </cell>
        </row>
        <row r="173">
          <cell r="A173">
            <v>10</v>
          </cell>
          <cell r="B173" t="str">
            <v>Viga Perfil W18x46 - [30 ft] ASTM A50</v>
          </cell>
          <cell r="C173">
            <v>200.06561679790028</v>
          </cell>
          <cell r="D173">
            <v>0</v>
          </cell>
          <cell r="E173" t="str">
            <v>pl</v>
          </cell>
          <cell r="F173" t="str">
            <v>Lbs</v>
          </cell>
          <cell r="G173">
            <v>54.543881112838136</v>
          </cell>
          <cell r="H173">
            <v>2509.02</v>
          </cell>
        </row>
        <row r="174">
          <cell r="F174">
            <v>0</v>
          </cell>
        </row>
        <row r="175">
          <cell r="A175" t="str">
            <v>0.011</v>
          </cell>
          <cell r="B175" t="str">
            <v>Análisis de Costo Unitario de 299 pl de Viga Perfil W18x50 - [30 ft] ASTM A50 :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>a)</v>
          </cell>
          <cell r="B176" t="str">
            <v>Materiales: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0</v>
          </cell>
          <cell r="B177" t="str">
            <v>Viga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0</v>
          </cell>
          <cell r="B178" t="str">
            <v>Perfil W18x50 - [30 ft] ASTM A50</v>
          </cell>
          <cell r="C178">
            <v>9.9737532808398939</v>
          </cell>
          <cell r="D178">
            <v>2.6315789473685355E-3</v>
          </cell>
          <cell r="E178" t="str">
            <v>Ud</v>
          </cell>
          <cell r="F178">
            <v>36700</v>
          </cell>
          <cell r="G178">
            <v>367000</v>
          </cell>
          <cell r="H178">
            <v>0</v>
          </cell>
        </row>
        <row r="179">
          <cell r="A179">
            <v>0</v>
          </cell>
          <cell r="B179" t="str">
            <v>Pintura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0</v>
          </cell>
          <cell r="B180" t="str">
            <v>Pintura Multi-Purpose Epoxy Haze Gray</v>
          </cell>
          <cell r="C180">
            <v>0.11081948089822104</v>
          </cell>
          <cell r="D180">
            <v>3.1126905187964009E-2</v>
          </cell>
          <cell r="E180" t="str">
            <v>Cub.</v>
          </cell>
          <cell r="F180">
            <v>6991.53</v>
          </cell>
          <cell r="G180">
            <v>798.91</v>
          </cell>
          <cell r="H180">
            <v>0</v>
          </cell>
        </row>
        <row r="181">
          <cell r="A181">
            <v>0</v>
          </cell>
          <cell r="B181" t="str">
            <v>Pintura High Gloss Urethane Gris Perla</v>
          </cell>
          <cell r="C181">
            <v>1.1081948089822105</v>
          </cell>
          <cell r="D181">
            <v>1.2758369610331095E-3</v>
          </cell>
          <cell r="E181" t="str">
            <v>Gls</v>
          </cell>
          <cell r="F181">
            <v>2542.37</v>
          </cell>
          <cell r="G181">
            <v>2821.04</v>
          </cell>
          <cell r="H181">
            <v>0</v>
          </cell>
        </row>
        <row r="182">
          <cell r="A182">
            <v>0</v>
          </cell>
          <cell r="B182" t="str">
            <v>Grout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0</v>
          </cell>
          <cell r="B183" t="str">
            <v>Morteo Listo Grout 640 kg/cm²</v>
          </cell>
          <cell r="C183">
            <v>0</v>
          </cell>
          <cell r="D183">
            <v>4.5998160073597322E-3</v>
          </cell>
          <cell r="E183" t="str">
            <v>Fdas</v>
          </cell>
          <cell r="F183">
            <v>885</v>
          </cell>
          <cell r="G183">
            <v>0</v>
          </cell>
          <cell r="H183">
            <v>0</v>
          </cell>
        </row>
        <row r="184">
          <cell r="A184">
            <v>0</v>
          </cell>
          <cell r="B184" t="str">
            <v>Miscelaneos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0</v>
          </cell>
          <cell r="B185" t="str">
            <v>Electrodo E70XX Universal 1/8''</v>
          </cell>
          <cell r="C185">
            <v>2.064566929133858</v>
          </cell>
          <cell r="D185">
            <v>1.8132232974332177E-3</v>
          </cell>
          <cell r="E185" t="str">
            <v>Lbs</v>
          </cell>
          <cell r="F185">
            <v>55.34</v>
          </cell>
          <cell r="G185">
            <v>114.46</v>
          </cell>
          <cell r="H185">
            <v>0</v>
          </cell>
        </row>
        <row r="186">
          <cell r="A186">
            <v>0</v>
          </cell>
          <cell r="B186" t="str">
            <v>Acetileno 390</v>
          </cell>
          <cell r="C186">
            <v>6.8818897637795269</v>
          </cell>
          <cell r="D186">
            <v>2.9124228170907001E-4</v>
          </cell>
          <cell r="E186" t="str">
            <v>p3</v>
          </cell>
          <cell r="F186">
            <v>11.39</v>
          </cell>
          <cell r="G186">
            <v>78.41</v>
          </cell>
          <cell r="H186">
            <v>0</v>
          </cell>
        </row>
        <row r="187">
          <cell r="A187">
            <v>0</v>
          </cell>
          <cell r="B187" t="str">
            <v>Oxigeno Industrial 220</v>
          </cell>
          <cell r="C187">
            <v>5.5055118110236219</v>
          </cell>
          <cell r="D187">
            <v>2.5130553102724074E-4</v>
          </cell>
          <cell r="E187" t="str">
            <v>p3</v>
          </cell>
          <cell r="F187">
            <v>3.17</v>
          </cell>
          <cell r="G187">
            <v>17.46</v>
          </cell>
          <cell r="H187">
            <v>0</v>
          </cell>
        </row>
        <row r="188">
          <cell r="A188">
            <v>0</v>
          </cell>
          <cell r="B188" t="str">
            <v>Disco p/ esmerilar</v>
          </cell>
          <cell r="C188">
            <v>2.271023622047244</v>
          </cell>
          <cell r="D188">
            <v>2.6560766884754826E-3</v>
          </cell>
          <cell r="E188" t="str">
            <v>Ud</v>
          </cell>
          <cell r="F188">
            <v>340</v>
          </cell>
          <cell r="G188">
            <v>774.2</v>
          </cell>
          <cell r="H188">
            <v>0</v>
          </cell>
        </row>
        <row r="189">
          <cell r="A189" t="str">
            <v>b)</v>
          </cell>
          <cell r="B189" t="str">
            <v>Fabricación: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0</v>
          </cell>
          <cell r="B190" t="str">
            <v xml:space="preserve">SandBlasting </v>
          </cell>
          <cell r="C190">
            <v>1.6622922134733156</v>
          </cell>
          <cell r="D190">
            <v>2.7020278965390171E-4</v>
          </cell>
          <cell r="E190" t="str">
            <v>m2</v>
          </cell>
          <cell r="F190">
            <v>200</v>
          </cell>
          <cell r="G190">
            <v>332.55</v>
          </cell>
          <cell r="H190">
            <v>0</v>
          </cell>
        </row>
        <row r="191">
          <cell r="A191">
            <v>0</v>
          </cell>
          <cell r="B191" t="str">
            <v>Fabricación Estructura Metalica - Viga</v>
          </cell>
          <cell r="C191">
            <v>6.8818897637795269</v>
          </cell>
          <cell r="D191">
            <v>6.9186355473309881E-3</v>
          </cell>
          <cell r="E191" t="str">
            <v>Ton</v>
          </cell>
          <cell r="F191">
            <v>39683</v>
          </cell>
          <cell r="G191">
            <v>274983.46999999997</v>
          </cell>
          <cell r="H191">
            <v>0</v>
          </cell>
        </row>
        <row r="192">
          <cell r="A192" t="str">
            <v>c)</v>
          </cell>
          <cell r="B192" t="str">
            <v>Operación Instalación: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0</v>
          </cell>
          <cell r="B193" t="str">
            <v>Izaje: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0</v>
          </cell>
          <cell r="B194" t="str">
            <v>MO-1001-9 [MAM] Maestro de Carpinteria Metalica</v>
          </cell>
          <cell r="C194">
            <v>2</v>
          </cell>
          <cell r="D194">
            <v>0</v>
          </cell>
          <cell r="E194" t="str">
            <v>Día</v>
          </cell>
          <cell r="F194">
            <v>2040.1</v>
          </cell>
          <cell r="G194">
            <v>4080.2</v>
          </cell>
          <cell r="H194">
            <v>0</v>
          </cell>
        </row>
        <row r="195">
          <cell r="A195">
            <v>0</v>
          </cell>
          <cell r="B195" t="str">
            <v>MO-1001-10 [OPE] Operador de Equipo Pesado (GRUA)</v>
          </cell>
          <cell r="C195">
            <v>2</v>
          </cell>
          <cell r="D195">
            <v>0</v>
          </cell>
          <cell r="E195" t="str">
            <v>Día</v>
          </cell>
          <cell r="F195">
            <v>1684.75</v>
          </cell>
          <cell r="G195">
            <v>3369.5</v>
          </cell>
          <cell r="H195">
            <v>0</v>
          </cell>
        </row>
        <row r="196">
          <cell r="A196">
            <v>0</v>
          </cell>
          <cell r="B196" t="str">
            <v>Tornilleria: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0</v>
          </cell>
          <cell r="B197" t="str">
            <v>MO-1001-13 [AEM] Armadores Estructuras Metalica</v>
          </cell>
          <cell r="C197">
            <v>4</v>
          </cell>
          <cell r="D197">
            <v>0</v>
          </cell>
          <cell r="E197" t="str">
            <v>Día</v>
          </cell>
          <cell r="F197">
            <v>1186.8</v>
          </cell>
          <cell r="G197">
            <v>4747.2</v>
          </cell>
          <cell r="H197">
            <v>0</v>
          </cell>
        </row>
        <row r="198">
          <cell r="A198">
            <v>0</v>
          </cell>
          <cell r="B198" t="str">
            <v>MO-1001-14 [AyEM] Ayudante Estructuras Metalica</v>
          </cell>
          <cell r="C198">
            <v>4</v>
          </cell>
          <cell r="D198">
            <v>0</v>
          </cell>
          <cell r="E198" t="str">
            <v>Día</v>
          </cell>
          <cell r="F198">
            <v>831.45</v>
          </cell>
          <cell r="G198">
            <v>3325.8</v>
          </cell>
          <cell r="H198">
            <v>0</v>
          </cell>
        </row>
        <row r="199">
          <cell r="A199">
            <v>0</v>
          </cell>
          <cell r="B199" t="str">
            <v>Soldadura de Campo: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0</v>
          </cell>
          <cell r="B200" t="str">
            <v>MO-1001-11 [SEM] Soldadores - Estructura Metalica</v>
          </cell>
          <cell r="C200">
            <v>2</v>
          </cell>
          <cell r="D200">
            <v>0</v>
          </cell>
          <cell r="E200" t="str">
            <v>Día</v>
          </cell>
          <cell r="F200">
            <v>1186.8</v>
          </cell>
          <cell r="G200">
            <v>2373.6</v>
          </cell>
          <cell r="H200">
            <v>0</v>
          </cell>
        </row>
        <row r="201">
          <cell r="A201">
            <v>0</v>
          </cell>
          <cell r="B201" t="str">
            <v>Pintura: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0</v>
          </cell>
          <cell r="B202" t="str">
            <v>MO-1001-12 [PEM] Pintor Estructura Metalica</v>
          </cell>
          <cell r="C202">
            <v>4</v>
          </cell>
          <cell r="D202">
            <v>0</v>
          </cell>
          <cell r="E202" t="str">
            <v>Día</v>
          </cell>
          <cell r="F202">
            <v>948.75</v>
          </cell>
          <cell r="G202">
            <v>3795</v>
          </cell>
          <cell r="H202">
            <v>0</v>
          </cell>
        </row>
        <row r="203">
          <cell r="A203" t="str">
            <v>d)</v>
          </cell>
          <cell r="B203" t="str">
            <v>Herramientas, Servicios: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0</v>
          </cell>
          <cell r="B204" t="str">
            <v>Grua Hidraulica 20 Toneladas</v>
          </cell>
          <cell r="C204">
            <v>2</v>
          </cell>
          <cell r="D204">
            <v>0</v>
          </cell>
          <cell r="E204" t="str">
            <v>Día</v>
          </cell>
          <cell r="F204">
            <v>30000</v>
          </cell>
          <cell r="G204">
            <v>60000</v>
          </cell>
          <cell r="H204">
            <v>0</v>
          </cell>
        </row>
        <row r="205">
          <cell r="A205">
            <v>0</v>
          </cell>
          <cell r="B205" t="str">
            <v>Pistola Neumatica p/ Tornilleria</v>
          </cell>
          <cell r="C205">
            <v>2</v>
          </cell>
          <cell r="D205">
            <v>0</v>
          </cell>
          <cell r="E205" t="str">
            <v>Día</v>
          </cell>
          <cell r="F205">
            <v>700</v>
          </cell>
          <cell r="G205">
            <v>1400</v>
          </cell>
          <cell r="H205">
            <v>0</v>
          </cell>
        </row>
        <row r="206">
          <cell r="A206">
            <v>0</v>
          </cell>
          <cell r="B206" t="str">
            <v>Compresor p/ Pintura</v>
          </cell>
          <cell r="C206">
            <v>2</v>
          </cell>
          <cell r="D206">
            <v>0</v>
          </cell>
          <cell r="E206" t="str">
            <v>Día</v>
          </cell>
          <cell r="F206">
            <v>600</v>
          </cell>
          <cell r="G206">
            <v>1200</v>
          </cell>
          <cell r="H206">
            <v>0</v>
          </cell>
        </row>
        <row r="207">
          <cell r="A207">
            <v>11</v>
          </cell>
          <cell r="B207" t="str">
            <v>Viga Perfil W18x50 - [30 ft] ASTM A50</v>
          </cell>
          <cell r="C207">
            <v>299.2125984251968</v>
          </cell>
          <cell r="D207">
            <v>0</v>
          </cell>
          <cell r="E207" t="str">
            <v>pl</v>
          </cell>
          <cell r="F207" t="str">
            <v>Lbs</v>
          </cell>
          <cell r="G207">
            <v>53.125800114416478</v>
          </cell>
          <cell r="H207">
            <v>2443.79</v>
          </cell>
        </row>
        <row r="208">
          <cell r="F208">
            <v>0</v>
          </cell>
        </row>
        <row r="209">
          <cell r="A209" t="str">
            <v>0.012</v>
          </cell>
          <cell r="B209" t="str">
            <v>Análisis de Costo Unitario de 043 pl de Riostra Perfil HSS 6 x 6 x 1/2 - [40 ft] ASTM A50 :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 t="str">
            <v>a)</v>
          </cell>
          <cell r="B210" t="str">
            <v>Materiales: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0</v>
          </cell>
          <cell r="B211" t="str">
            <v>Riostra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0</v>
          </cell>
          <cell r="B212" t="str">
            <v>Perfil HSS 6 x 6 x 1/2 - [40 ft] ASTM A50</v>
          </cell>
          <cell r="C212">
            <v>1.0761154855643045</v>
          </cell>
          <cell r="D212">
            <v>0.16158536585365851</v>
          </cell>
          <cell r="E212" t="str">
            <v>Ud</v>
          </cell>
          <cell r="F212">
            <v>42100</v>
          </cell>
          <cell r="G212">
            <v>52625</v>
          </cell>
          <cell r="H212">
            <v>0</v>
          </cell>
        </row>
        <row r="213">
          <cell r="A213">
            <v>0</v>
          </cell>
          <cell r="B213" t="str">
            <v>Pintura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0</v>
          </cell>
          <cell r="B214" t="str">
            <v>Pintura Multi-Purpose Epoxy Haze Gray</v>
          </cell>
          <cell r="C214">
            <v>1.1956838728492271E-2</v>
          </cell>
          <cell r="D214">
            <v>3.1126905187964009E-2</v>
          </cell>
          <cell r="E214" t="str">
            <v>Cub.</v>
          </cell>
          <cell r="F214">
            <v>6991.53</v>
          </cell>
          <cell r="G214">
            <v>86.2</v>
          </cell>
          <cell r="H214">
            <v>0</v>
          </cell>
        </row>
        <row r="215">
          <cell r="A215">
            <v>0</v>
          </cell>
          <cell r="B215" t="str">
            <v>Pintura High Gloss Urethane Gris Perla</v>
          </cell>
          <cell r="C215">
            <v>0.11956838728492271</v>
          </cell>
          <cell r="D215">
            <v>1.2758369610331095E-3</v>
          </cell>
          <cell r="E215" t="str">
            <v>Gls</v>
          </cell>
          <cell r="F215">
            <v>2542.37</v>
          </cell>
          <cell r="G215">
            <v>304.37</v>
          </cell>
          <cell r="H215">
            <v>0</v>
          </cell>
        </row>
        <row r="216">
          <cell r="A216">
            <v>0</v>
          </cell>
          <cell r="B216" t="str">
            <v>Grout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0</v>
          </cell>
          <cell r="B217" t="str">
            <v>Morteo Listo Grout 640 kg/cm²</v>
          </cell>
          <cell r="C217">
            <v>0</v>
          </cell>
          <cell r="D217">
            <v>4.5998160073597322E-3</v>
          </cell>
          <cell r="E217" t="str">
            <v>Fdas</v>
          </cell>
          <cell r="F217">
            <v>885</v>
          </cell>
          <cell r="G217">
            <v>0</v>
          </cell>
          <cell r="H217">
            <v>0</v>
          </cell>
        </row>
        <row r="218">
          <cell r="A218">
            <v>0</v>
          </cell>
          <cell r="B218" t="str">
            <v>Miscelaneos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0</v>
          </cell>
          <cell r="B219" t="str">
            <v>Electrodo E70XX Universal 1/8''</v>
          </cell>
          <cell r="C219">
            <v>0.22275590551181104</v>
          </cell>
          <cell r="D219">
            <v>1.8132232974332177E-3</v>
          </cell>
          <cell r="E219" t="str">
            <v>Lbs</v>
          </cell>
          <cell r="F219">
            <v>55.34</v>
          </cell>
          <cell r="G219">
            <v>12.35</v>
          </cell>
          <cell r="H219">
            <v>0</v>
          </cell>
        </row>
        <row r="220">
          <cell r="A220">
            <v>0</v>
          </cell>
          <cell r="B220" t="str">
            <v>Acetileno 390</v>
          </cell>
          <cell r="C220">
            <v>0.74251968503937016</v>
          </cell>
          <cell r="D220">
            <v>2.9124228170907001E-4</v>
          </cell>
          <cell r="E220" t="str">
            <v>p3</v>
          </cell>
          <cell r="F220">
            <v>11.39</v>
          </cell>
          <cell r="G220">
            <v>8.4600000000000009</v>
          </cell>
          <cell r="H220">
            <v>0</v>
          </cell>
        </row>
        <row r="221">
          <cell r="A221">
            <v>0</v>
          </cell>
          <cell r="B221" t="str">
            <v>Oxigeno Industrial 220</v>
          </cell>
          <cell r="C221">
            <v>0.59401574803149615</v>
          </cell>
          <cell r="D221">
            <v>2.5130553102724074E-4</v>
          </cell>
          <cell r="E221" t="str">
            <v>p3</v>
          </cell>
          <cell r="F221">
            <v>3.17</v>
          </cell>
          <cell r="G221">
            <v>1.88</v>
          </cell>
          <cell r="H221">
            <v>0</v>
          </cell>
        </row>
        <row r="222">
          <cell r="A222">
            <v>0</v>
          </cell>
          <cell r="B222" t="str">
            <v>Disco p/ esmerilar</v>
          </cell>
          <cell r="C222">
            <v>0.24503149606299215</v>
          </cell>
          <cell r="D222">
            <v>2.6560766884754826E-3</v>
          </cell>
          <cell r="E222" t="str">
            <v>Ud</v>
          </cell>
          <cell r="F222">
            <v>340</v>
          </cell>
          <cell r="G222">
            <v>83.53</v>
          </cell>
          <cell r="H222">
            <v>0</v>
          </cell>
        </row>
        <row r="223">
          <cell r="A223" t="str">
            <v>b)</v>
          </cell>
          <cell r="B223" t="str">
            <v>Fabricación: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0</v>
          </cell>
          <cell r="B224" t="str">
            <v xml:space="preserve">SandBlasting </v>
          </cell>
          <cell r="C224">
            <v>0.17935258092738407</v>
          </cell>
          <cell r="D224">
            <v>2.7020278965390171E-4</v>
          </cell>
          <cell r="E224" t="str">
            <v>m2</v>
          </cell>
          <cell r="F224">
            <v>200</v>
          </cell>
          <cell r="G224">
            <v>35.880000000000003</v>
          </cell>
          <cell r="H224">
            <v>0</v>
          </cell>
        </row>
        <row r="225">
          <cell r="A225">
            <v>0</v>
          </cell>
          <cell r="B225" t="str">
            <v>Fabricación Estructura Metalica - Columna</v>
          </cell>
          <cell r="C225">
            <v>0.74251968503937016</v>
          </cell>
          <cell r="D225">
            <v>2.6939040234834798E-2</v>
          </cell>
          <cell r="E225" t="str">
            <v>Ton</v>
          </cell>
          <cell r="F225">
            <v>44092.45</v>
          </cell>
          <cell r="G225">
            <v>33621.480000000003</v>
          </cell>
          <cell r="H225">
            <v>0</v>
          </cell>
        </row>
        <row r="226">
          <cell r="A226" t="str">
            <v>c)</v>
          </cell>
          <cell r="B226" t="str">
            <v>Operación Instalación: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 t="str">
            <v>Izaje: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0</v>
          </cell>
          <cell r="B228" t="str">
            <v>MO-1001-9 [MAM] Maestro de Carpinteria Metalica</v>
          </cell>
          <cell r="C228">
            <v>2</v>
          </cell>
          <cell r="D228">
            <v>0</v>
          </cell>
          <cell r="E228" t="str">
            <v>Día</v>
          </cell>
          <cell r="F228">
            <v>2040.1</v>
          </cell>
          <cell r="G228">
            <v>4080.2</v>
          </cell>
          <cell r="H228">
            <v>0</v>
          </cell>
        </row>
        <row r="229">
          <cell r="A229">
            <v>0</v>
          </cell>
          <cell r="B229" t="str">
            <v>Soldadura de Campo: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0</v>
          </cell>
          <cell r="B230" t="str">
            <v>MO-1001-11 [SEM] Soldadores - Estructura Metalica</v>
          </cell>
          <cell r="C230">
            <v>2</v>
          </cell>
          <cell r="D230">
            <v>0</v>
          </cell>
          <cell r="E230" t="str">
            <v>Día</v>
          </cell>
          <cell r="F230">
            <v>1186.8</v>
          </cell>
          <cell r="G230">
            <v>2373.6</v>
          </cell>
          <cell r="H230">
            <v>0</v>
          </cell>
        </row>
        <row r="231">
          <cell r="A231">
            <v>0</v>
          </cell>
          <cell r="B231" t="str">
            <v>Pintura: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0</v>
          </cell>
          <cell r="B232" t="str">
            <v>MO-1001-12 [PEM] Pintor Estructura Metalica</v>
          </cell>
          <cell r="C232">
            <v>4</v>
          </cell>
          <cell r="D232">
            <v>0</v>
          </cell>
          <cell r="E232" t="str">
            <v>Día</v>
          </cell>
          <cell r="F232">
            <v>948.75</v>
          </cell>
          <cell r="G232">
            <v>3795</v>
          </cell>
          <cell r="H232">
            <v>0</v>
          </cell>
        </row>
        <row r="233">
          <cell r="A233" t="str">
            <v>d)</v>
          </cell>
          <cell r="B233" t="str">
            <v>Herramientas, Servicios: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0</v>
          </cell>
          <cell r="B234" t="str">
            <v>Pistola Neumatica p/ Tornilleria</v>
          </cell>
          <cell r="C234">
            <v>2</v>
          </cell>
          <cell r="D234">
            <v>0</v>
          </cell>
          <cell r="E234" t="str">
            <v>Día</v>
          </cell>
          <cell r="F234">
            <v>700</v>
          </cell>
          <cell r="G234">
            <v>1400</v>
          </cell>
          <cell r="H234">
            <v>0</v>
          </cell>
        </row>
        <row r="235">
          <cell r="A235">
            <v>0</v>
          </cell>
          <cell r="B235" t="str">
            <v>Compresor p/ Pintura</v>
          </cell>
          <cell r="C235">
            <v>2</v>
          </cell>
          <cell r="D235">
            <v>0</v>
          </cell>
          <cell r="E235" t="str">
            <v>Día</v>
          </cell>
          <cell r="F235">
            <v>600</v>
          </cell>
          <cell r="G235">
            <v>1200</v>
          </cell>
          <cell r="H235">
            <v>0</v>
          </cell>
        </row>
        <row r="236">
          <cell r="A236">
            <v>12</v>
          </cell>
          <cell r="B236" t="str">
            <v>Riostra Perfil HSS 6 x 6 x 1/2 - [40 ft] ASTM A50</v>
          </cell>
          <cell r="C236">
            <v>43.044619422572175</v>
          </cell>
          <cell r="D236">
            <v>0</v>
          </cell>
          <cell r="E236" t="str">
            <v>pl</v>
          </cell>
          <cell r="F236" t="str">
            <v>Lbs</v>
          </cell>
          <cell r="G236">
            <v>67.08775</v>
          </cell>
          <cell r="H236">
            <v>2314.5300000000002</v>
          </cell>
        </row>
        <row r="237">
          <cell r="F237">
            <v>0</v>
          </cell>
        </row>
        <row r="238">
          <cell r="A238" t="str">
            <v>0.013</v>
          </cell>
          <cell r="B238" t="str">
            <v>Análisis de Costo Unitario de 001 P. A. de Placas, conectores de cortante y Conexones de Viga :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 t="str">
            <v>a)</v>
          </cell>
          <cell r="B239" t="str">
            <v>Materiales: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0</v>
          </cell>
          <cell r="B240" t="str">
            <v>Placas &amp; Angulares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0</v>
          </cell>
          <cell r="B241" t="str">
            <v>Conexión DET 1</v>
          </cell>
          <cell r="C241">
            <v>24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>Plancha</v>
          </cell>
          <cell r="B242" t="str">
            <v>Plancha 4' x 8 ' x 3/4'' ASTM A36</v>
          </cell>
          <cell r="C242">
            <v>1.3135416666666666</v>
          </cell>
          <cell r="D242">
            <v>9.8021274162187089E-2</v>
          </cell>
          <cell r="E242" t="str">
            <v>Ud</v>
          </cell>
          <cell r="F242">
            <v>23550</v>
          </cell>
          <cell r="G242">
            <v>33966.089999999997</v>
          </cell>
          <cell r="H242">
            <v>0</v>
          </cell>
        </row>
        <row r="243">
          <cell r="A243" t="str">
            <v>Plancha</v>
          </cell>
          <cell r="B243" t="str">
            <v>Plancha 4' x 8 ' x 1 1/4'' ASTM A36</v>
          </cell>
          <cell r="C243">
            <v>0.71614583333333337</v>
          </cell>
          <cell r="D243">
            <v>4.7272727272727216E-2</v>
          </cell>
          <cell r="E243" t="str">
            <v>Ud</v>
          </cell>
          <cell r="F243">
            <v>43265.56</v>
          </cell>
          <cell r="G243">
            <v>32449.17</v>
          </cell>
          <cell r="H243">
            <v>0</v>
          </cell>
        </row>
        <row r="244">
          <cell r="A244" t="str">
            <v>Conexió</v>
          </cell>
          <cell r="B244" t="str">
            <v>Conexión DET 2</v>
          </cell>
          <cell r="C244">
            <v>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>Plancha</v>
          </cell>
          <cell r="B245" t="str">
            <v>Plancha 4' x 8 ' x 3/4'' ASTM A36</v>
          </cell>
          <cell r="C245">
            <v>0.21892361111111111</v>
          </cell>
          <cell r="D245">
            <v>9.8021274162187089E-2</v>
          </cell>
          <cell r="E245" t="str">
            <v>Ud</v>
          </cell>
          <cell r="F245">
            <v>23550</v>
          </cell>
          <cell r="G245">
            <v>5661.01</v>
          </cell>
          <cell r="H245">
            <v>0</v>
          </cell>
        </row>
        <row r="246">
          <cell r="A246" t="str">
            <v>Plancha</v>
          </cell>
          <cell r="B246" t="str">
            <v>Plancha 4' x 8 ' x 3/4'' ASTM A36</v>
          </cell>
          <cell r="C246">
            <v>0.1193576388888889</v>
          </cell>
          <cell r="D246">
            <v>9.8021274162187089E-2</v>
          </cell>
          <cell r="E246" t="str">
            <v>Ud</v>
          </cell>
          <cell r="F246">
            <v>23550</v>
          </cell>
          <cell r="G246">
            <v>3086.4</v>
          </cell>
          <cell r="H246">
            <v>0</v>
          </cell>
        </row>
        <row r="247">
          <cell r="A247" t="str">
            <v>Conexió</v>
          </cell>
          <cell r="B247" t="str">
            <v>Conexión DET 3</v>
          </cell>
          <cell r="C247">
            <v>8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 t="str">
            <v>Angular</v>
          </cell>
          <cell r="B248" t="str">
            <v>Angular L 4'' x 4'' x 3/8'' - 20'</v>
          </cell>
          <cell r="C248">
            <v>0.96666666666666656</v>
          </cell>
          <cell r="D248">
            <v>3.4482758620689766E-2</v>
          </cell>
          <cell r="E248" t="str">
            <v>Ud</v>
          </cell>
          <cell r="F248">
            <v>4995</v>
          </cell>
          <cell r="G248">
            <v>4995</v>
          </cell>
          <cell r="H248">
            <v>0</v>
          </cell>
        </row>
        <row r="249">
          <cell r="A249" t="str">
            <v>Perno ø</v>
          </cell>
          <cell r="B249" t="str">
            <v>Perno ø 3/4'' x 1 3/4'' A325 N</v>
          </cell>
          <cell r="C249">
            <v>80</v>
          </cell>
          <cell r="D249">
            <v>0</v>
          </cell>
          <cell r="E249" t="str">
            <v>Ud</v>
          </cell>
          <cell r="F249">
            <v>31.07</v>
          </cell>
          <cell r="G249">
            <v>2485.6</v>
          </cell>
          <cell r="H249">
            <v>0</v>
          </cell>
        </row>
        <row r="250">
          <cell r="A250" t="str">
            <v>Conexió</v>
          </cell>
          <cell r="B250" t="str">
            <v>Conexión DET 4</v>
          </cell>
          <cell r="C250">
            <v>4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 t="str">
            <v>Plancha</v>
          </cell>
          <cell r="B251" t="str">
            <v>Plancha 4' x 8 ' x 3/8'' ASTM A36</v>
          </cell>
          <cell r="C251">
            <v>5.859375E-2</v>
          </cell>
          <cell r="D251">
            <v>9.7927090779127854E-2</v>
          </cell>
          <cell r="E251" t="str">
            <v>Ud</v>
          </cell>
          <cell r="F251">
            <v>11750</v>
          </cell>
          <cell r="G251">
            <v>755.9</v>
          </cell>
          <cell r="H251">
            <v>0</v>
          </cell>
        </row>
        <row r="252">
          <cell r="A252" t="str">
            <v>Perno ø</v>
          </cell>
          <cell r="B252" t="str">
            <v>Perno ø 3/4'' x 1 3/4'' A325 N</v>
          </cell>
          <cell r="C252">
            <v>20</v>
          </cell>
          <cell r="D252">
            <v>0</v>
          </cell>
          <cell r="E252" t="str">
            <v>Ud</v>
          </cell>
          <cell r="F252">
            <v>31.07</v>
          </cell>
          <cell r="G252">
            <v>621.4</v>
          </cell>
          <cell r="H252">
            <v>0</v>
          </cell>
        </row>
        <row r="253">
          <cell r="A253" t="str">
            <v>Conexió</v>
          </cell>
          <cell r="B253" t="str">
            <v>Conexión DET 5</v>
          </cell>
          <cell r="C253">
            <v>12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>Plancha</v>
          </cell>
          <cell r="B254" t="str">
            <v>Plancha 4' x 8 ' x 3/8'' ASTM A36</v>
          </cell>
          <cell r="C254">
            <v>0.17578125</v>
          </cell>
          <cell r="D254">
            <v>9.7927090779127854E-2</v>
          </cell>
          <cell r="E254" t="str">
            <v>Ud</v>
          </cell>
          <cell r="F254">
            <v>11750</v>
          </cell>
          <cell r="G254">
            <v>2267.69</v>
          </cell>
          <cell r="H254">
            <v>0</v>
          </cell>
        </row>
        <row r="255">
          <cell r="A255" t="str">
            <v>Perno ø</v>
          </cell>
          <cell r="B255" t="str">
            <v>Perno ø 3/4'' x 1 3/4'' A325 N</v>
          </cell>
          <cell r="C255">
            <v>60</v>
          </cell>
          <cell r="D255">
            <v>0</v>
          </cell>
          <cell r="E255" t="str">
            <v>Ud</v>
          </cell>
          <cell r="F255">
            <v>31.07</v>
          </cell>
          <cell r="G255">
            <v>1864.2</v>
          </cell>
          <cell r="H255">
            <v>0</v>
          </cell>
        </row>
        <row r="256">
          <cell r="A256" t="str">
            <v>Conexió</v>
          </cell>
          <cell r="B256" t="str">
            <v>Conexión DET 6</v>
          </cell>
          <cell r="C256">
            <v>22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Plancha</v>
          </cell>
          <cell r="B257" t="str">
            <v>Plancha 4' x 8 ' x 3/8'' ASTM A36</v>
          </cell>
          <cell r="C257">
            <v>0.193359375</v>
          </cell>
          <cell r="D257">
            <v>9.7927090779127854E-2</v>
          </cell>
          <cell r="E257" t="str">
            <v>Ud</v>
          </cell>
          <cell r="F257">
            <v>11750</v>
          </cell>
          <cell r="G257">
            <v>2494.46</v>
          </cell>
          <cell r="H257">
            <v>0</v>
          </cell>
        </row>
        <row r="258">
          <cell r="A258" t="str">
            <v>Perno ø</v>
          </cell>
          <cell r="B258" t="str">
            <v>Perno ø 3/4'' x 1 3/4'' A325 N</v>
          </cell>
          <cell r="C258">
            <v>66</v>
          </cell>
          <cell r="D258">
            <v>0</v>
          </cell>
          <cell r="E258" t="str">
            <v>Ud</v>
          </cell>
          <cell r="F258">
            <v>31.07</v>
          </cell>
          <cell r="G258">
            <v>2050.62</v>
          </cell>
          <cell r="H258">
            <v>0</v>
          </cell>
        </row>
        <row r="259">
          <cell r="A259" t="str">
            <v>Conexió</v>
          </cell>
          <cell r="B259" t="str">
            <v>Conexión DET 7</v>
          </cell>
          <cell r="C259">
            <v>106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 t="str">
            <v>Plancha</v>
          </cell>
          <cell r="B260" t="str">
            <v>Plancha 4' x 8 ' x 1/4'' ASTM A36</v>
          </cell>
          <cell r="C260">
            <v>0.931640625</v>
          </cell>
          <cell r="D260">
            <v>7.337526205450734E-2</v>
          </cell>
          <cell r="E260" t="str">
            <v>Ud</v>
          </cell>
          <cell r="F260">
            <v>7841.28</v>
          </cell>
          <cell r="G260">
            <v>7841.28</v>
          </cell>
          <cell r="H260">
            <v>0</v>
          </cell>
        </row>
        <row r="261">
          <cell r="A261" t="str">
            <v>Perno ø</v>
          </cell>
          <cell r="B261" t="str">
            <v>Perno ø 3/4'' x 1 3/4'' A325 N</v>
          </cell>
          <cell r="C261">
            <v>318</v>
          </cell>
          <cell r="D261">
            <v>0</v>
          </cell>
          <cell r="E261" t="str">
            <v>Ud</v>
          </cell>
          <cell r="F261">
            <v>31.07</v>
          </cell>
          <cell r="G261">
            <v>9880.26</v>
          </cell>
          <cell r="H261">
            <v>0</v>
          </cell>
        </row>
        <row r="262">
          <cell r="A262" t="str">
            <v>Conexió</v>
          </cell>
          <cell r="B262" t="str">
            <v>Conexión DET B1</v>
          </cell>
          <cell r="C262">
            <v>4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 t="str">
            <v>Plancha</v>
          </cell>
          <cell r="B263" t="str">
            <v>Plancha 4' x 8 ' x 1/2'' ASTM A36</v>
          </cell>
          <cell r="C263">
            <v>0.14322916666666666</v>
          </cell>
          <cell r="D263">
            <v>0.76202020511016433</v>
          </cell>
          <cell r="E263" t="str">
            <v>Ud</v>
          </cell>
          <cell r="F263">
            <v>18900</v>
          </cell>
          <cell r="G263">
            <v>4769.84</v>
          </cell>
          <cell r="H263">
            <v>0</v>
          </cell>
        </row>
        <row r="264">
          <cell r="A264" t="str">
            <v>Conexió</v>
          </cell>
          <cell r="B264" t="str">
            <v>Conexión DET B2</v>
          </cell>
          <cell r="C264">
            <v>2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 t="str">
            <v>Plancha</v>
          </cell>
          <cell r="B265" t="str">
            <v>Plancha 4' x 8 ' x 1/2'' ASTM A36</v>
          </cell>
          <cell r="C265">
            <v>2.7940538194444444E-2</v>
          </cell>
          <cell r="D265">
            <v>0.76202020511016433</v>
          </cell>
          <cell r="E265" t="str">
            <v>Ud</v>
          </cell>
          <cell r="F265">
            <v>18900</v>
          </cell>
          <cell r="G265">
            <v>930.48</v>
          </cell>
          <cell r="H265">
            <v>0</v>
          </cell>
        </row>
        <row r="266">
          <cell r="A266" t="str">
            <v>Pintura</v>
          </cell>
          <cell r="B266" t="str">
            <v>Pintura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 t="str">
            <v>Pintura</v>
          </cell>
          <cell r="B267" t="str">
            <v>Pintura Multi-Purpose Epoxy Haze Gray</v>
          </cell>
          <cell r="C267">
            <v>4.9900972222222224</v>
          </cell>
          <cell r="D267">
            <v>3.1126905187964009E-2</v>
          </cell>
          <cell r="E267" t="str">
            <v>Cub.</v>
          </cell>
          <cell r="F267">
            <v>6991.53</v>
          </cell>
          <cell r="G267">
            <v>35974.379999999997</v>
          </cell>
          <cell r="H267">
            <v>0</v>
          </cell>
        </row>
        <row r="268">
          <cell r="A268" t="str">
            <v>Pintura</v>
          </cell>
          <cell r="B268" t="str">
            <v>Pintura High Gloss Urethane Gris Perla</v>
          </cell>
          <cell r="C268">
            <v>49.900972222222222</v>
          </cell>
          <cell r="D268">
            <v>1.2758369610331095E-3</v>
          </cell>
          <cell r="E268" t="str">
            <v>Gls</v>
          </cell>
          <cell r="F268">
            <v>2542.37</v>
          </cell>
          <cell r="G268">
            <v>127028.6</v>
          </cell>
          <cell r="H268">
            <v>0</v>
          </cell>
        </row>
        <row r="269">
          <cell r="A269" t="str">
            <v>Miscela</v>
          </cell>
          <cell r="B269" t="str">
            <v>Miscelaneos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 t="str">
            <v>Electro</v>
          </cell>
          <cell r="B270" t="str">
            <v>Electrodo E70XX Universal 1/8''</v>
          </cell>
          <cell r="C270">
            <v>100</v>
          </cell>
          <cell r="D270">
            <v>1.8132232974332177E-3</v>
          </cell>
          <cell r="E270" t="str">
            <v>Lbs</v>
          </cell>
          <cell r="F270">
            <v>55.34</v>
          </cell>
          <cell r="G270">
            <v>5544.03</v>
          </cell>
          <cell r="H270">
            <v>0</v>
          </cell>
        </row>
        <row r="271">
          <cell r="A271" t="str">
            <v>Acetile</v>
          </cell>
          <cell r="B271" t="str">
            <v>Acetileno 390</v>
          </cell>
          <cell r="C271">
            <v>200</v>
          </cell>
          <cell r="D271">
            <v>2.9124228170907001E-4</v>
          </cell>
          <cell r="E271" t="str">
            <v>p3</v>
          </cell>
          <cell r="F271">
            <v>11.39</v>
          </cell>
          <cell r="G271">
            <v>2278.66</v>
          </cell>
          <cell r="H271">
            <v>0</v>
          </cell>
        </row>
        <row r="272">
          <cell r="A272" t="str">
            <v>Oxigeno</v>
          </cell>
          <cell r="B272" t="str">
            <v>Oxigeno Industrial 220</v>
          </cell>
          <cell r="C272">
            <v>150</v>
          </cell>
          <cell r="D272">
            <v>2.5130553102724074E-4</v>
          </cell>
          <cell r="E272" t="str">
            <v>p3</v>
          </cell>
          <cell r="F272">
            <v>3.17</v>
          </cell>
          <cell r="G272">
            <v>475.62</v>
          </cell>
          <cell r="H272">
            <v>0</v>
          </cell>
        </row>
        <row r="273">
          <cell r="A273" t="str">
            <v>Disco p</v>
          </cell>
          <cell r="B273" t="str">
            <v>Disco p/ esmerilar</v>
          </cell>
          <cell r="C273">
            <v>15</v>
          </cell>
          <cell r="D273">
            <v>2.6560766884754826E-3</v>
          </cell>
          <cell r="E273" t="str">
            <v>Ud</v>
          </cell>
          <cell r="F273">
            <v>340</v>
          </cell>
          <cell r="G273">
            <v>5113.55</v>
          </cell>
          <cell r="H273">
            <v>0</v>
          </cell>
        </row>
        <row r="274">
          <cell r="A274" t="str">
            <v>b)</v>
          </cell>
          <cell r="B274" t="str">
            <v>Fabricación: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0</v>
          </cell>
          <cell r="B275" t="str">
            <v xml:space="preserve">SandBlasting </v>
          </cell>
          <cell r="C275">
            <v>124.75243055555556</v>
          </cell>
          <cell r="D275">
            <v>2.7020278965390171E-4</v>
          </cell>
          <cell r="E275" t="str">
            <v>m2</v>
          </cell>
          <cell r="F275">
            <v>200</v>
          </cell>
          <cell r="G275">
            <v>24957.23</v>
          </cell>
          <cell r="H275">
            <v>0</v>
          </cell>
        </row>
        <row r="276">
          <cell r="A276">
            <v>0</v>
          </cell>
          <cell r="B276" t="str">
            <v>Fabricación Estructura Metalica - Placa</v>
          </cell>
          <cell r="C276">
            <v>1.7670180555555555</v>
          </cell>
          <cell r="D276">
            <v>2.2029350310709381E-4</v>
          </cell>
          <cell r="E276" t="str">
            <v>Ton</v>
          </cell>
          <cell r="F276">
            <v>33069.339999999997</v>
          </cell>
          <cell r="G276">
            <v>58446.99</v>
          </cell>
          <cell r="H276">
            <v>0</v>
          </cell>
        </row>
        <row r="277">
          <cell r="A277" t="str">
            <v>c)</v>
          </cell>
          <cell r="B277" t="str">
            <v>Operación Instalación: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0</v>
          </cell>
          <cell r="B278" t="str">
            <v>Soldadura de Campo: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 t="str">
            <v>MO-1001-11 [SEM] Soldadores - Estructura Metalica</v>
          </cell>
          <cell r="C279">
            <v>15</v>
          </cell>
          <cell r="D279">
            <v>0</v>
          </cell>
          <cell r="E279" t="str">
            <v>Día</v>
          </cell>
          <cell r="F279">
            <v>1186.8</v>
          </cell>
          <cell r="G279">
            <v>17802</v>
          </cell>
          <cell r="H279">
            <v>0</v>
          </cell>
        </row>
        <row r="280">
          <cell r="A280">
            <v>0</v>
          </cell>
          <cell r="B280" t="str">
            <v>Pintura: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0</v>
          </cell>
          <cell r="B281" t="str">
            <v>MO-1001-12 [PEM] Pintor Estructura Metalica</v>
          </cell>
          <cell r="C281">
            <v>15</v>
          </cell>
          <cell r="D281">
            <v>0</v>
          </cell>
          <cell r="E281" t="str">
            <v>Día</v>
          </cell>
          <cell r="F281">
            <v>948.75</v>
          </cell>
          <cell r="G281">
            <v>14231.25</v>
          </cell>
          <cell r="H281">
            <v>0</v>
          </cell>
        </row>
        <row r="282">
          <cell r="A282" t="str">
            <v>d)</v>
          </cell>
          <cell r="B282" t="str">
            <v>Herramientas, Servicios: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0</v>
          </cell>
          <cell r="B283" t="str">
            <v>Compresor p/ Pintura</v>
          </cell>
          <cell r="C283">
            <v>7.5</v>
          </cell>
          <cell r="D283">
            <v>0</v>
          </cell>
          <cell r="E283" t="str">
            <v>Día</v>
          </cell>
          <cell r="F283">
            <v>600</v>
          </cell>
          <cell r="G283">
            <v>4500</v>
          </cell>
          <cell r="H283">
            <v>0</v>
          </cell>
        </row>
        <row r="284">
          <cell r="A284">
            <v>13</v>
          </cell>
          <cell r="B284" t="str">
            <v>Placas, conectores de cortante y Conexones de Viga</v>
          </cell>
          <cell r="C284">
            <v>1</v>
          </cell>
          <cell r="D284">
            <v>0</v>
          </cell>
          <cell r="E284" t="str">
            <v>P. A.</v>
          </cell>
          <cell r="F284" t="str">
            <v>Lbs</v>
          </cell>
          <cell r="G284">
            <v>116.71406206155537</v>
          </cell>
          <cell r="H284">
            <v>412471.71</v>
          </cell>
        </row>
        <row r="285">
          <cell r="F285">
            <v>0</v>
          </cell>
        </row>
        <row r="286">
          <cell r="A286" t="str">
            <v>0.014</v>
          </cell>
          <cell r="B286" t="str">
            <v>Análisis de Costo Unitario de 001 Ud de Escalera Metalica 1 :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 t="str">
            <v>a)</v>
          </cell>
          <cell r="B287" t="str">
            <v>Materiales: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0</v>
          </cell>
          <cell r="B288" t="str">
            <v>Largueros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0</v>
          </cell>
          <cell r="B289" t="str">
            <v>Perfil W12x26 - [30 ft] ASTM A50</v>
          </cell>
          <cell r="C289">
            <v>1.2904636920384953</v>
          </cell>
          <cell r="D289">
            <v>6.4670658682634746E-2</v>
          </cell>
          <cell r="E289" t="str">
            <v>Ud</v>
          </cell>
          <cell r="F289">
            <v>18900</v>
          </cell>
          <cell r="G289">
            <v>25967.07</v>
          </cell>
          <cell r="H289">
            <v>0</v>
          </cell>
        </row>
        <row r="290">
          <cell r="A290">
            <v>0</v>
          </cell>
          <cell r="B290" t="str">
            <v>Columnas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0</v>
          </cell>
          <cell r="B291" t="str">
            <v>Perfil W10x33 - [30 ft] ASTM A50</v>
          </cell>
          <cell r="C291">
            <v>0.2668416447944007</v>
          </cell>
          <cell r="D291">
            <v>0.24918032786885236</v>
          </cell>
          <cell r="E291" t="str">
            <v>Ud</v>
          </cell>
          <cell r="F291">
            <v>21800</v>
          </cell>
          <cell r="G291">
            <v>7266.67</v>
          </cell>
          <cell r="H291">
            <v>0</v>
          </cell>
        </row>
        <row r="292">
          <cell r="A292">
            <v>0</v>
          </cell>
          <cell r="B292" t="str">
            <v>Huellas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0</v>
          </cell>
          <cell r="B293" t="str">
            <v>Plancha Corrugada 4' x 8' x 1/4''</v>
          </cell>
          <cell r="C293">
            <v>2.0585978671957346</v>
          </cell>
          <cell r="D293">
            <v>4.3571891891891392E-3</v>
          </cell>
          <cell r="E293" t="str">
            <v>Ud</v>
          </cell>
          <cell r="F293">
            <v>8850</v>
          </cell>
          <cell r="G293">
            <v>18297.97</v>
          </cell>
          <cell r="H293">
            <v>0</v>
          </cell>
        </row>
        <row r="294">
          <cell r="A294">
            <v>0</v>
          </cell>
          <cell r="B294" t="str">
            <v>Angular L 2 ½'' x 2 ½'' x ¼'' - 20'</v>
          </cell>
          <cell r="C294">
            <v>3.3464566929133861</v>
          </cell>
          <cell r="D294">
            <v>1.5999999999999973E-2</v>
          </cell>
          <cell r="E294" t="str">
            <v>Ud</v>
          </cell>
          <cell r="F294">
            <v>1650</v>
          </cell>
          <cell r="G294">
            <v>5610</v>
          </cell>
          <cell r="H294">
            <v>0</v>
          </cell>
        </row>
        <row r="295">
          <cell r="A295">
            <v>0</v>
          </cell>
          <cell r="B295" t="str">
            <v>Placas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0</v>
          </cell>
          <cell r="B296" t="str">
            <v>Plancha 4' x 8 ' x 3/4'' ASTM A36</v>
          </cell>
          <cell r="C296">
            <v>0.3125</v>
          </cell>
          <cell r="D296">
            <v>9.8021274162187089E-2</v>
          </cell>
          <cell r="E296" t="str">
            <v>Ud</v>
          </cell>
          <cell r="F296">
            <v>23550</v>
          </cell>
          <cell r="G296">
            <v>8080.75</v>
          </cell>
          <cell r="H296">
            <v>0</v>
          </cell>
        </row>
        <row r="297">
          <cell r="A297">
            <v>0</v>
          </cell>
          <cell r="B297" t="str">
            <v>Plancha 4' x 8 ' x 3/8'' ASTM A36</v>
          </cell>
          <cell r="C297">
            <v>1.3834635416666666E-2</v>
          </cell>
          <cell r="D297">
            <v>9.7927090779127854E-2</v>
          </cell>
          <cell r="E297" t="str">
            <v>Ud</v>
          </cell>
          <cell r="F297">
            <v>11750</v>
          </cell>
          <cell r="G297">
            <v>178.48</v>
          </cell>
          <cell r="H297">
            <v>0</v>
          </cell>
        </row>
        <row r="298">
          <cell r="A298">
            <v>0</v>
          </cell>
          <cell r="B298" t="str">
            <v>Plancha 4' x 8 ' x 1/2'' ASTM A36</v>
          </cell>
          <cell r="C298">
            <v>5.6297743055555564E-2</v>
          </cell>
          <cell r="D298">
            <v>0.76202020511016433</v>
          </cell>
          <cell r="E298" t="str">
            <v>Ud</v>
          </cell>
          <cell r="F298">
            <v>18900</v>
          </cell>
          <cell r="G298">
            <v>1874.84</v>
          </cell>
          <cell r="H298">
            <v>0</v>
          </cell>
        </row>
        <row r="299">
          <cell r="A299">
            <v>0</v>
          </cell>
          <cell r="B299" t="str">
            <v>Tornilleria: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0</v>
          </cell>
          <cell r="B300" t="str">
            <v>Perno ø 5/8'' x 10'' F1554 A36</v>
          </cell>
          <cell r="C300">
            <v>16</v>
          </cell>
          <cell r="D300">
            <v>0</v>
          </cell>
          <cell r="E300" t="str">
            <v>Ud</v>
          </cell>
          <cell r="F300">
            <v>170</v>
          </cell>
          <cell r="G300">
            <v>2720</v>
          </cell>
          <cell r="H300">
            <v>0</v>
          </cell>
        </row>
        <row r="301">
          <cell r="A301">
            <v>0</v>
          </cell>
          <cell r="B301" t="str">
            <v>Perno ø 3/4'' x 1 3/4'' A325 N</v>
          </cell>
          <cell r="C301">
            <v>6</v>
          </cell>
          <cell r="D301">
            <v>0</v>
          </cell>
          <cell r="E301" t="str">
            <v>Ud</v>
          </cell>
          <cell r="F301">
            <v>31.07</v>
          </cell>
          <cell r="G301">
            <v>186.42</v>
          </cell>
          <cell r="H301">
            <v>0</v>
          </cell>
        </row>
        <row r="302">
          <cell r="A302">
            <v>0</v>
          </cell>
          <cell r="B302" t="str">
            <v>Baranda: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0</v>
          </cell>
          <cell r="B303" t="str">
            <v>Balaustres: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0</v>
          </cell>
          <cell r="B304" t="str">
            <v>Tubo Hierro ø 2'' x 20'</v>
          </cell>
          <cell r="C304">
            <v>1.4435695538057742</v>
          </cell>
          <cell r="D304">
            <v>1.1131588647254026E-2</v>
          </cell>
          <cell r="E304" t="str">
            <v>Ud</v>
          </cell>
          <cell r="F304">
            <v>1850</v>
          </cell>
          <cell r="G304">
            <v>2700.33</v>
          </cell>
          <cell r="H304">
            <v>0</v>
          </cell>
        </row>
        <row r="305">
          <cell r="A305">
            <v>0</v>
          </cell>
          <cell r="B305" t="str">
            <v>Barandales: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0</v>
          </cell>
          <cell r="B306" t="str">
            <v>Barra Lisa ø 1/4'' x 20'</v>
          </cell>
          <cell r="C306">
            <v>11.614173228346456</v>
          </cell>
          <cell r="D306">
            <v>2.8715003589376699E-3</v>
          </cell>
          <cell r="E306" t="str">
            <v>Ud</v>
          </cell>
          <cell r="F306">
            <v>97</v>
          </cell>
          <cell r="G306">
            <v>1129.81</v>
          </cell>
          <cell r="H306">
            <v>0</v>
          </cell>
        </row>
        <row r="307">
          <cell r="A307">
            <v>0</v>
          </cell>
          <cell r="B307" t="str">
            <v>Pasamanos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0</v>
          </cell>
          <cell r="B308" t="str">
            <v>Tubo Hierro ø 2'' x 20'</v>
          </cell>
          <cell r="C308">
            <v>1.9356955380577427</v>
          </cell>
          <cell r="D308">
            <v>1.1131588647254026E-2</v>
          </cell>
          <cell r="E308" t="str">
            <v>Ud</v>
          </cell>
          <cell r="F308">
            <v>1850</v>
          </cell>
          <cell r="G308">
            <v>3620.9</v>
          </cell>
          <cell r="H308">
            <v>0</v>
          </cell>
        </row>
        <row r="309">
          <cell r="A309">
            <v>0</v>
          </cell>
          <cell r="B309" t="str">
            <v>Pintura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0</v>
          </cell>
          <cell r="B310" t="str">
            <v>Pintura Multi-Purpose Epoxy Haze Gray</v>
          </cell>
          <cell r="C310">
            <v>7.519685039370079E-2</v>
          </cell>
          <cell r="D310">
            <v>3.1126905187964009E-2</v>
          </cell>
          <cell r="E310" t="str">
            <v>Cub.</v>
          </cell>
          <cell r="F310">
            <v>6991.53</v>
          </cell>
          <cell r="G310">
            <v>542.11</v>
          </cell>
          <cell r="H310">
            <v>0</v>
          </cell>
        </row>
        <row r="311">
          <cell r="A311">
            <v>0</v>
          </cell>
          <cell r="B311" t="str">
            <v>Pintura High Gloss Urethane Gris Perla</v>
          </cell>
          <cell r="C311">
            <v>0.75196850393700787</v>
          </cell>
          <cell r="D311">
            <v>1.2758369610331095E-3</v>
          </cell>
          <cell r="E311" t="str">
            <v>Gls</v>
          </cell>
          <cell r="F311">
            <v>2542.37</v>
          </cell>
          <cell r="G311">
            <v>1914.22</v>
          </cell>
          <cell r="H311">
            <v>0</v>
          </cell>
        </row>
        <row r="312">
          <cell r="A312">
            <v>0</v>
          </cell>
          <cell r="B312" t="str">
            <v>Grout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0</v>
          </cell>
          <cell r="B313" t="str">
            <v>Morteo Listo Grout 640 kg/cm²</v>
          </cell>
          <cell r="C313">
            <v>1</v>
          </cell>
          <cell r="D313">
            <v>4.5998160073597322E-3</v>
          </cell>
          <cell r="E313" t="str">
            <v>Fdas</v>
          </cell>
          <cell r="F313">
            <v>885</v>
          </cell>
          <cell r="G313">
            <v>889.07</v>
          </cell>
          <cell r="H313">
            <v>0</v>
          </cell>
        </row>
        <row r="314">
          <cell r="A314">
            <v>0</v>
          </cell>
          <cell r="B314" t="str">
            <v>Miscelaneos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0</v>
          </cell>
          <cell r="B315" t="str">
            <v>Electrodo E70XX Universal 1/8''</v>
          </cell>
          <cell r="C315">
            <v>0.24201091330380575</v>
          </cell>
          <cell r="D315">
            <v>1.8132232974332177E-3</v>
          </cell>
          <cell r="E315" t="str">
            <v>Lbs</v>
          </cell>
          <cell r="F315">
            <v>55.34</v>
          </cell>
          <cell r="G315">
            <v>13.42</v>
          </cell>
          <cell r="H315">
            <v>0</v>
          </cell>
        </row>
        <row r="316">
          <cell r="A316">
            <v>0</v>
          </cell>
          <cell r="B316" t="str">
            <v>Acetileno 390</v>
          </cell>
          <cell r="C316">
            <v>0.24201091330380575</v>
          </cell>
          <cell r="D316">
            <v>2.9124228170907001E-4</v>
          </cell>
          <cell r="E316" t="str">
            <v>p3</v>
          </cell>
          <cell r="F316">
            <v>11.39</v>
          </cell>
          <cell r="G316">
            <v>2.76</v>
          </cell>
          <cell r="H316">
            <v>0</v>
          </cell>
        </row>
        <row r="317">
          <cell r="A317">
            <v>0</v>
          </cell>
          <cell r="B317" t="str">
            <v>Oxigeno Industrial 220</v>
          </cell>
          <cell r="C317">
            <v>0.19360873064304462</v>
          </cell>
          <cell r="D317">
            <v>2.5130553102724074E-4</v>
          </cell>
          <cell r="E317" t="str">
            <v>p3</v>
          </cell>
          <cell r="F317">
            <v>3.17</v>
          </cell>
          <cell r="G317">
            <v>0.61</v>
          </cell>
          <cell r="H317">
            <v>0</v>
          </cell>
        </row>
        <row r="318">
          <cell r="A318">
            <v>0</v>
          </cell>
          <cell r="B318" t="str">
            <v>Disco p/ esmerilar</v>
          </cell>
          <cell r="C318">
            <v>0.26621200463418637</v>
          </cell>
          <cell r="D318">
            <v>2.6560766884754826E-3</v>
          </cell>
          <cell r="E318" t="str">
            <v>Ud</v>
          </cell>
          <cell r="F318">
            <v>340</v>
          </cell>
          <cell r="G318">
            <v>90.75</v>
          </cell>
          <cell r="H318">
            <v>0</v>
          </cell>
        </row>
        <row r="319">
          <cell r="A319" t="str">
            <v>b)</v>
          </cell>
          <cell r="B319" t="str">
            <v>Fabricación: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0</v>
          </cell>
          <cell r="B320" t="str">
            <v xml:space="preserve">SandBlasting </v>
          </cell>
          <cell r="C320">
            <v>1.1279527559055118</v>
          </cell>
          <cell r="D320">
            <v>2.7020278965390171E-4</v>
          </cell>
          <cell r="E320" t="str">
            <v>m2</v>
          </cell>
          <cell r="F320">
            <v>200</v>
          </cell>
          <cell r="G320">
            <v>225.65</v>
          </cell>
          <cell r="H320">
            <v>0</v>
          </cell>
        </row>
        <row r="321">
          <cell r="A321">
            <v>0</v>
          </cell>
          <cell r="B321" t="str">
            <v>Fabricación Estructura Metalica - Viga</v>
          </cell>
          <cell r="C321">
            <v>0.50328083989501315</v>
          </cell>
          <cell r="D321">
            <v>6.9186355473309881E-3</v>
          </cell>
          <cell r="E321" t="str">
            <v>Ton</v>
          </cell>
          <cell r="F321">
            <v>39683</v>
          </cell>
          <cell r="G321">
            <v>20109.87</v>
          </cell>
          <cell r="H321">
            <v>0</v>
          </cell>
        </row>
        <row r="322">
          <cell r="A322">
            <v>0</v>
          </cell>
          <cell r="B322" t="str">
            <v>Fabricación Estructura Metalica - Columna</v>
          </cell>
          <cell r="C322">
            <v>0.13208661417322837</v>
          </cell>
          <cell r="D322">
            <v>2.6939040234834798E-2</v>
          </cell>
          <cell r="E322" t="str">
            <v>Ton</v>
          </cell>
          <cell r="F322">
            <v>44092.45</v>
          </cell>
          <cell r="G322">
            <v>5980.92</v>
          </cell>
          <cell r="H322">
            <v>0</v>
          </cell>
        </row>
        <row r="323">
          <cell r="A323">
            <v>0</v>
          </cell>
          <cell r="B323" t="str">
            <v>Fabricación Estructura Metalica - Placa</v>
          </cell>
          <cell r="C323">
            <v>0.17133559027777778</v>
          </cell>
          <cell r="D323">
            <v>2.2029350310709381E-4</v>
          </cell>
          <cell r="E323" t="str">
            <v>Ton</v>
          </cell>
          <cell r="F323">
            <v>33069.339999999997</v>
          </cell>
          <cell r="G323">
            <v>5667.2</v>
          </cell>
          <cell r="H323">
            <v>0</v>
          </cell>
        </row>
        <row r="324">
          <cell r="A324" t="str">
            <v>c)</v>
          </cell>
          <cell r="B324" t="str">
            <v>Operación Instalación: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0</v>
          </cell>
          <cell r="B325" t="str">
            <v>Izaje: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0</v>
          </cell>
          <cell r="B326" t="str">
            <v>MO-1001-9 [MAM] Maestro de Carpinteria Metalica</v>
          </cell>
          <cell r="C326">
            <v>1</v>
          </cell>
          <cell r="D326">
            <v>0</v>
          </cell>
          <cell r="E326" t="str">
            <v>Día</v>
          </cell>
          <cell r="F326">
            <v>2040.1</v>
          </cell>
          <cell r="G326">
            <v>2040.1</v>
          </cell>
          <cell r="H326">
            <v>0</v>
          </cell>
        </row>
        <row r="327">
          <cell r="A327">
            <v>0</v>
          </cell>
          <cell r="B327" t="str">
            <v>Tornilleria: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0</v>
          </cell>
          <cell r="B328" t="str">
            <v>MO-1001-13 [AEM] Armadores Estructuras Metalica</v>
          </cell>
          <cell r="C328">
            <v>2</v>
          </cell>
          <cell r="D328">
            <v>0</v>
          </cell>
          <cell r="E328" t="str">
            <v>Día</v>
          </cell>
          <cell r="F328">
            <v>1186.8</v>
          </cell>
          <cell r="G328">
            <v>2373.6</v>
          </cell>
          <cell r="H328">
            <v>0</v>
          </cell>
        </row>
        <row r="329">
          <cell r="A329">
            <v>0</v>
          </cell>
          <cell r="B329" t="str">
            <v>MO-1001-14 [AyEM] Ayudante Estructuras Metalica</v>
          </cell>
          <cell r="C329">
            <v>2</v>
          </cell>
          <cell r="D329">
            <v>0</v>
          </cell>
          <cell r="E329" t="str">
            <v>Día</v>
          </cell>
          <cell r="F329">
            <v>831.45</v>
          </cell>
          <cell r="G329">
            <v>1662.9</v>
          </cell>
          <cell r="H329">
            <v>0</v>
          </cell>
        </row>
        <row r="330">
          <cell r="A330">
            <v>0</v>
          </cell>
          <cell r="B330" t="str">
            <v>Soldadura de Campo: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0</v>
          </cell>
          <cell r="B331" t="str">
            <v>MO-1001-11 [SEM] Soldadores - Estructura Metalica</v>
          </cell>
          <cell r="C331">
            <v>1</v>
          </cell>
          <cell r="D331">
            <v>0</v>
          </cell>
          <cell r="E331" t="str">
            <v>Día</v>
          </cell>
          <cell r="F331">
            <v>1186.8</v>
          </cell>
          <cell r="G331">
            <v>1186.8</v>
          </cell>
          <cell r="H331">
            <v>0</v>
          </cell>
        </row>
        <row r="332">
          <cell r="A332">
            <v>0</v>
          </cell>
          <cell r="B332" t="str">
            <v>Pintura: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0</v>
          </cell>
          <cell r="B333" t="str">
            <v>MO-1001-12 [PEM] Pintor Estructura Metalica</v>
          </cell>
          <cell r="C333">
            <v>2</v>
          </cell>
          <cell r="D333">
            <v>0</v>
          </cell>
          <cell r="E333" t="str">
            <v>Día</v>
          </cell>
          <cell r="F333">
            <v>948.75</v>
          </cell>
          <cell r="G333">
            <v>1897.5</v>
          </cell>
          <cell r="H333">
            <v>0</v>
          </cell>
        </row>
        <row r="334">
          <cell r="A334" t="str">
            <v>d)</v>
          </cell>
          <cell r="B334" t="str">
            <v>Herramientas, Servicios: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0</v>
          </cell>
          <cell r="B335" t="str">
            <v>Pistola Neumatica p/ Tornilleria</v>
          </cell>
          <cell r="C335">
            <v>1</v>
          </cell>
          <cell r="D335">
            <v>0</v>
          </cell>
          <cell r="E335" t="str">
            <v>Día</v>
          </cell>
          <cell r="F335">
            <v>700</v>
          </cell>
          <cell r="G335">
            <v>700</v>
          </cell>
          <cell r="H335">
            <v>0</v>
          </cell>
        </row>
        <row r="336">
          <cell r="A336">
            <v>0</v>
          </cell>
          <cell r="B336" t="str">
            <v>Compresor p/ Pintura</v>
          </cell>
          <cell r="C336">
            <v>1</v>
          </cell>
          <cell r="D336">
            <v>0</v>
          </cell>
          <cell r="E336" t="str">
            <v>Día</v>
          </cell>
          <cell r="F336">
            <v>600</v>
          </cell>
          <cell r="G336">
            <v>600</v>
          </cell>
          <cell r="H336">
            <v>0</v>
          </cell>
        </row>
        <row r="337">
          <cell r="A337">
            <v>14</v>
          </cell>
          <cell r="B337" t="str">
            <v>Escalera Metalica 1</v>
          </cell>
          <cell r="C337">
            <v>1</v>
          </cell>
          <cell r="D337">
            <v>0</v>
          </cell>
          <cell r="E337" t="str">
            <v>Ud</v>
          </cell>
          <cell r="F337" t="str">
            <v>Lbs</v>
          </cell>
          <cell r="G337">
            <v>31.925761673973057</v>
          </cell>
          <cell r="H337">
            <v>123530.72</v>
          </cell>
        </row>
        <row r="338">
          <cell r="F338">
            <v>0</v>
          </cell>
        </row>
        <row r="339">
          <cell r="A339" t="str">
            <v>0.015</v>
          </cell>
          <cell r="B339" t="str">
            <v>Análisis de Costo Unitario de 001 Ud de Escalera Metalica 2 :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 t="str">
            <v>a)</v>
          </cell>
          <cell r="B340" t="str">
            <v>Materiales: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0</v>
          </cell>
          <cell r="B341" t="str">
            <v>Largueros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0</v>
          </cell>
          <cell r="B342" t="str">
            <v>Perfil W12x26 - [30 ft] ASTM A50</v>
          </cell>
          <cell r="C342">
            <v>1.9969378827646542</v>
          </cell>
          <cell r="D342">
            <v>6.4670658682634746E-2</v>
          </cell>
          <cell r="E342" t="str">
            <v>Ud</v>
          </cell>
          <cell r="F342">
            <v>18900</v>
          </cell>
          <cell r="G342">
            <v>40182.93</v>
          </cell>
          <cell r="H342">
            <v>0</v>
          </cell>
        </row>
        <row r="343">
          <cell r="A343">
            <v>0</v>
          </cell>
          <cell r="B343" t="str">
            <v>Viga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0</v>
          </cell>
          <cell r="B344" t="str">
            <v>Perfil W10x26 - [30 ft] ASTM A50</v>
          </cell>
          <cell r="C344">
            <v>0.2668416447944007</v>
          </cell>
          <cell r="D344">
            <v>0.8737704918032787</v>
          </cell>
          <cell r="E344" t="str">
            <v>Ud</v>
          </cell>
          <cell r="F344">
            <v>18800</v>
          </cell>
          <cell r="G344">
            <v>9400</v>
          </cell>
          <cell r="H344">
            <v>0</v>
          </cell>
        </row>
        <row r="345">
          <cell r="A345">
            <v>0</v>
          </cell>
          <cell r="B345" t="str">
            <v>Columnas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0</v>
          </cell>
          <cell r="B346" t="str">
            <v>Perfil W10x33 - [30 ft] ASTM A50</v>
          </cell>
          <cell r="C346">
            <v>0.5336832895888014</v>
          </cell>
          <cell r="D346">
            <v>0.24918032786885236</v>
          </cell>
          <cell r="E346" t="str">
            <v>Ud</v>
          </cell>
          <cell r="F346">
            <v>21800</v>
          </cell>
          <cell r="G346">
            <v>14533.33</v>
          </cell>
          <cell r="H346">
            <v>0</v>
          </cell>
        </row>
        <row r="347">
          <cell r="A347">
            <v>0</v>
          </cell>
          <cell r="B347" t="str">
            <v>Huellas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0</v>
          </cell>
          <cell r="B348" t="str">
            <v>Plancha Corrugada 4' x 8' x 1/4''</v>
          </cell>
          <cell r="C348">
            <v>2.9197107005325122</v>
          </cell>
          <cell r="D348">
            <v>4.3571891891891392E-3</v>
          </cell>
          <cell r="E348" t="str">
            <v>Ud</v>
          </cell>
          <cell r="F348">
            <v>8850</v>
          </cell>
          <cell r="G348">
            <v>25952.03</v>
          </cell>
          <cell r="H348">
            <v>0</v>
          </cell>
        </row>
        <row r="349">
          <cell r="A349">
            <v>0</v>
          </cell>
          <cell r="B349" t="str">
            <v>Angular L 2 ½'' x 2 ½'' x ¼'' - 20'</v>
          </cell>
          <cell r="C349">
            <v>3.5433070866141732</v>
          </cell>
          <cell r="D349">
            <v>1.5999999999999973E-2</v>
          </cell>
          <cell r="E349" t="str">
            <v>Ud</v>
          </cell>
          <cell r="F349">
            <v>1650</v>
          </cell>
          <cell r="G349">
            <v>5940</v>
          </cell>
          <cell r="H349">
            <v>0</v>
          </cell>
        </row>
        <row r="350">
          <cell r="A350">
            <v>0</v>
          </cell>
          <cell r="B350" t="str">
            <v>Placas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0</v>
          </cell>
          <cell r="B351" t="str">
            <v>Plancha 4' x 8 ' x 3/4'' ASTM A36</v>
          </cell>
          <cell r="C351">
            <v>0.3125</v>
          </cell>
          <cell r="D351">
            <v>9.8021274162187089E-2</v>
          </cell>
          <cell r="E351" t="str">
            <v>Ud</v>
          </cell>
          <cell r="F351">
            <v>23550</v>
          </cell>
          <cell r="G351">
            <v>8080.75</v>
          </cell>
          <cell r="H351">
            <v>0</v>
          </cell>
        </row>
        <row r="352">
          <cell r="A352">
            <v>0</v>
          </cell>
          <cell r="B352" t="str">
            <v>Plancha 4' x 8 ' x 3/8'' ASTM A36</v>
          </cell>
          <cell r="C352">
            <v>1.3834635416666666E-2</v>
          </cell>
          <cell r="D352">
            <v>9.7927090779127854E-2</v>
          </cell>
          <cell r="E352" t="str">
            <v>Ud</v>
          </cell>
          <cell r="F352">
            <v>11750</v>
          </cell>
          <cell r="G352">
            <v>178.48</v>
          </cell>
          <cell r="H352">
            <v>0</v>
          </cell>
        </row>
        <row r="353">
          <cell r="A353">
            <v>0</v>
          </cell>
          <cell r="B353" t="str">
            <v>Plancha 4' x 8 ' x 1/2'' ASTM A36</v>
          </cell>
          <cell r="C353">
            <v>5.6297743055555564E-2</v>
          </cell>
          <cell r="D353">
            <v>0.76202020511016433</v>
          </cell>
          <cell r="E353" t="str">
            <v>Ud</v>
          </cell>
          <cell r="F353">
            <v>18900</v>
          </cell>
          <cell r="G353">
            <v>1874.84</v>
          </cell>
          <cell r="H353">
            <v>0</v>
          </cell>
        </row>
        <row r="354">
          <cell r="A354">
            <v>0</v>
          </cell>
          <cell r="B354" t="str">
            <v>Tornilleria: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0</v>
          </cell>
          <cell r="B355" t="str">
            <v>Perno ø 5/8'' x 10'' F1554 A36</v>
          </cell>
          <cell r="C355">
            <v>16</v>
          </cell>
          <cell r="D355">
            <v>0</v>
          </cell>
          <cell r="E355" t="str">
            <v>Ud</v>
          </cell>
          <cell r="F355">
            <v>170</v>
          </cell>
          <cell r="G355">
            <v>2720</v>
          </cell>
          <cell r="H355">
            <v>0</v>
          </cell>
        </row>
        <row r="356">
          <cell r="A356">
            <v>0</v>
          </cell>
          <cell r="B356" t="str">
            <v>Perno ø 3/4'' x 1 3/4'' A325 N</v>
          </cell>
          <cell r="C356">
            <v>36</v>
          </cell>
          <cell r="D356">
            <v>0</v>
          </cell>
          <cell r="E356" t="str">
            <v>Ud</v>
          </cell>
          <cell r="F356">
            <v>31.07</v>
          </cell>
          <cell r="G356">
            <v>1118.52</v>
          </cell>
          <cell r="H356">
            <v>0</v>
          </cell>
        </row>
        <row r="357">
          <cell r="A357">
            <v>0</v>
          </cell>
          <cell r="B357" t="str">
            <v>Baranda: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0</v>
          </cell>
          <cell r="B358" t="str">
            <v>Balaustres: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0</v>
          </cell>
          <cell r="B359" t="str">
            <v>Tubo Hierro ø 2'' x 20'</v>
          </cell>
          <cell r="C359">
            <v>2.8871391076115485</v>
          </cell>
          <cell r="D359">
            <v>1.1131588647254026E-2</v>
          </cell>
          <cell r="E359" t="str">
            <v>Ud</v>
          </cell>
          <cell r="F359">
            <v>1850</v>
          </cell>
          <cell r="G359">
            <v>5400.66</v>
          </cell>
          <cell r="H359">
            <v>0</v>
          </cell>
        </row>
        <row r="360">
          <cell r="A360">
            <v>0</v>
          </cell>
          <cell r="B360" t="str">
            <v>Barandales: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0</v>
          </cell>
          <cell r="B361" t="str">
            <v>Barra Lisa ø 1/4'' x 20'</v>
          </cell>
          <cell r="C361">
            <v>15.807086614173226</v>
          </cell>
          <cell r="D361">
            <v>2.8715003589376699E-3</v>
          </cell>
          <cell r="E361" t="str">
            <v>Ud</v>
          </cell>
          <cell r="F361">
            <v>97</v>
          </cell>
          <cell r="G361">
            <v>1537.69</v>
          </cell>
          <cell r="H361">
            <v>0</v>
          </cell>
        </row>
        <row r="362">
          <cell r="A362">
            <v>0</v>
          </cell>
          <cell r="B362" t="str">
            <v>Pasamanos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0</v>
          </cell>
          <cell r="B363" t="str">
            <v>Tubo Hierro ø 2'' x 20'</v>
          </cell>
          <cell r="C363">
            <v>2.6345144356955381</v>
          </cell>
          <cell r="D363">
            <v>1.1131588647254026E-2</v>
          </cell>
          <cell r="E363" t="str">
            <v>Ud</v>
          </cell>
          <cell r="F363">
            <v>1850</v>
          </cell>
          <cell r="G363">
            <v>4928.1099999999997</v>
          </cell>
          <cell r="H363">
            <v>0</v>
          </cell>
        </row>
        <row r="364">
          <cell r="A364">
            <v>0</v>
          </cell>
          <cell r="B364" t="str">
            <v>Pintura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0</v>
          </cell>
          <cell r="B365" t="str">
            <v>Pintura Multi-Purpose Epoxy Haze Gray</v>
          </cell>
          <cell r="C365">
            <v>1</v>
          </cell>
          <cell r="D365">
            <v>3.1126905187964009E-2</v>
          </cell>
          <cell r="E365" t="str">
            <v>Cub.</v>
          </cell>
          <cell r="F365">
            <v>6991.53</v>
          </cell>
          <cell r="G365">
            <v>7209.15</v>
          </cell>
          <cell r="H365">
            <v>0</v>
          </cell>
        </row>
        <row r="366">
          <cell r="A366">
            <v>0</v>
          </cell>
          <cell r="B366" t="str">
            <v>Pintura High Gloss Urethane Gris Perla</v>
          </cell>
          <cell r="C366">
            <v>5</v>
          </cell>
          <cell r="D366">
            <v>1.2758369610331095E-3</v>
          </cell>
          <cell r="E366" t="str">
            <v>Gls</v>
          </cell>
          <cell r="F366">
            <v>2542.37</v>
          </cell>
          <cell r="G366">
            <v>12728.07</v>
          </cell>
          <cell r="H366">
            <v>0</v>
          </cell>
        </row>
        <row r="367">
          <cell r="A367">
            <v>0</v>
          </cell>
          <cell r="B367" t="str">
            <v>Grout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0</v>
          </cell>
          <cell r="B368" t="str">
            <v>Morteo Listo Grout 640 kg/cm²</v>
          </cell>
          <cell r="C368">
            <v>1</v>
          </cell>
          <cell r="D368">
            <v>4.5998160073597322E-3</v>
          </cell>
          <cell r="E368" t="str">
            <v>Fdas</v>
          </cell>
          <cell r="F368">
            <v>885</v>
          </cell>
          <cell r="G368">
            <v>889.07</v>
          </cell>
          <cell r="H368">
            <v>0</v>
          </cell>
        </row>
        <row r="369">
          <cell r="A369">
            <v>0</v>
          </cell>
          <cell r="B369" t="str">
            <v>Miscelaneos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0</v>
          </cell>
          <cell r="B370" t="str">
            <v>Electrodo E70XX Universal 1/8''</v>
          </cell>
          <cell r="C370">
            <v>3</v>
          </cell>
          <cell r="D370">
            <v>1.8132232974332177E-3</v>
          </cell>
          <cell r="E370" t="str">
            <v>Lbs</v>
          </cell>
          <cell r="F370">
            <v>55.34</v>
          </cell>
          <cell r="G370">
            <v>166.32</v>
          </cell>
          <cell r="H370">
            <v>0</v>
          </cell>
        </row>
        <row r="371">
          <cell r="A371">
            <v>0</v>
          </cell>
          <cell r="B371" t="str">
            <v>Acetileno 390</v>
          </cell>
          <cell r="C371">
            <v>3</v>
          </cell>
          <cell r="D371">
            <v>2.9124228170907001E-4</v>
          </cell>
          <cell r="E371" t="str">
            <v>p3</v>
          </cell>
          <cell r="F371">
            <v>11.39</v>
          </cell>
          <cell r="G371">
            <v>34.18</v>
          </cell>
          <cell r="H371">
            <v>0</v>
          </cell>
        </row>
        <row r="372">
          <cell r="A372">
            <v>0</v>
          </cell>
          <cell r="B372" t="str">
            <v>Oxigeno Industrial 220</v>
          </cell>
          <cell r="C372">
            <v>2.4000000000000004</v>
          </cell>
          <cell r="D372">
            <v>2.5130553102724074E-4</v>
          </cell>
          <cell r="E372" t="str">
            <v>p3</v>
          </cell>
          <cell r="F372">
            <v>3.17</v>
          </cell>
          <cell r="G372">
            <v>7.61</v>
          </cell>
          <cell r="H372">
            <v>0</v>
          </cell>
        </row>
        <row r="373">
          <cell r="A373">
            <v>0</v>
          </cell>
          <cell r="B373" t="str">
            <v>Disco p/ esmerilar</v>
          </cell>
          <cell r="C373">
            <v>1</v>
          </cell>
          <cell r="D373">
            <v>2.6560766884754826E-3</v>
          </cell>
          <cell r="E373" t="str">
            <v>Ud</v>
          </cell>
          <cell r="F373">
            <v>340</v>
          </cell>
          <cell r="G373">
            <v>340.9</v>
          </cell>
          <cell r="H373">
            <v>0</v>
          </cell>
        </row>
        <row r="374">
          <cell r="A374" t="str">
            <v>b)</v>
          </cell>
          <cell r="B374" t="str">
            <v>Fabricación: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0</v>
          </cell>
          <cell r="B375" t="str">
            <v xml:space="preserve">SandBlasting </v>
          </cell>
          <cell r="C375">
            <v>1.8179133858267715</v>
          </cell>
          <cell r="D375">
            <v>2.7020278965390171E-4</v>
          </cell>
          <cell r="E375" t="str">
            <v>m2</v>
          </cell>
          <cell r="F375">
            <v>200</v>
          </cell>
          <cell r="G375">
            <v>363.68</v>
          </cell>
          <cell r="H375">
            <v>0</v>
          </cell>
        </row>
        <row r="376">
          <cell r="A376">
            <v>0</v>
          </cell>
          <cell r="B376" t="str">
            <v>Fabricación Estructura Metalica - Viga</v>
          </cell>
          <cell r="C376">
            <v>0.88287401574803148</v>
          </cell>
          <cell r="D376">
            <v>6.9186355473309881E-3</v>
          </cell>
          <cell r="E376" t="str">
            <v>Ton</v>
          </cell>
          <cell r="F376">
            <v>39683</v>
          </cell>
          <cell r="G376">
            <v>35277.480000000003</v>
          </cell>
          <cell r="H376">
            <v>0</v>
          </cell>
        </row>
        <row r="377">
          <cell r="A377">
            <v>0</v>
          </cell>
          <cell r="B377" t="str">
            <v>Fabricación Estructura Metalica - Columna</v>
          </cell>
          <cell r="C377">
            <v>0.26417322834645673</v>
          </cell>
          <cell r="D377">
            <v>2.6939040234834798E-2</v>
          </cell>
          <cell r="E377" t="str">
            <v>Ton</v>
          </cell>
          <cell r="F377">
            <v>44092.45</v>
          </cell>
          <cell r="G377">
            <v>11961.83</v>
          </cell>
          <cell r="H377">
            <v>0</v>
          </cell>
        </row>
        <row r="378">
          <cell r="A378">
            <v>0</v>
          </cell>
          <cell r="B378" t="str">
            <v>Fabricación Estructura Metalica - Placa</v>
          </cell>
          <cell r="C378">
            <v>0.17133559027777778</v>
          </cell>
          <cell r="D378">
            <v>2.2029350310709381E-4</v>
          </cell>
          <cell r="E378" t="str">
            <v>Ton</v>
          </cell>
          <cell r="F378">
            <v>33069.339999999997</v>
          </cell>
          <cell r="G378">
            <v>5667.2</v>
          </cell>
          <cell r="H378">
            <v>0</v>
          </cell>
        </row>
        <row r="379">
          <cell r="A379" t="str">
            <v>c)</v>
          </cell>
          <cell r="B379" t="str">
            <v>Operación Instalación: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</row>
        <row r="380">
          <cell r="A380">
            <v>0</v>
          </cell>
          <cell r="B380" t="str">
            <v>Izaje: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</row>
        <row r="381">
          <cell r="A381">
            <v>0</v>
          </cell>
          <cell r="B381" t="str">
            <v>MO-1001-9 [MAM] Maestro de Carpinteria Metalica</v>
          </cell>
          <cell r="C381">
            <v>1</v>
          </cell>
          <cell r="D381">
            <v>0</v>
          </cell>
          <cell r="E381" t="str">
            <v>Día</v>
          </cell>
          <cell r="F381">
            <v>2040.1</v>
          </cell>
          <cell r="G381">
            <v>2040.1</v>
          </cell>
          <cell r="H381">
            <v>0</v>
          </cell>
        </row>
        <row r="382">
          <cell r="A382">
            <v>0</v>
          </cell>
          <cell r="B382" t="str">
            <v>Tornilleria: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</row>
        <row r="383">
          <cell r="A383">
            <v>0</v>
          </cell>
          <cell r="B383" t="str">
            <v>MO-1001-13 [AEM] Armadores Estructuras Metalica</v>
          </cell>
          <cell r="C383">
            <v>2</v>
          </cell>
          <cell r="D383">
            <v>0</v>
          </cell>
          <cell r="E383" t="str">
            <v>Día</v>
          </cell>
          <cell r="F383">
            <v>1186.8</v>
          </cell>
          <cell r="G383">
            <v>2373.6</v>
          </cell>
          <cell r="H383">
            <v>0</v>
          </cell>
        </row>
        <row r="384">
          <cell r="A384">
            <v>0</v>
          </cell>
          <cell r="B384" t="str">
            <v>MO-1001-14 [AyEM] Ayudante Estructuras Metalica</v>
          </cell>
          <cell r="C384">
            <v>2</v>
          </cell>
          <cell r="D384">
            <v>0</v>
          </cell>
          <cell r="E384" t="str">
            <v>Día</v>
          </cell>
          <cell r="F384">
            <v>831.45</v>
          </cell>
          <cell r="G384">
            <v>1662.9</v>
          </cell>
          <cell r="H384">
            <v>0</v>
          </cell>
        </row>
        <row r="385">
          <cell r="A385">
            <v>0</v>
          </cell>
          <cell r="B385" t="str">
            <v>Soldadura de Campo: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</row>
        <row r="386">
          <cell r="A386">
            <v>0</v>
          </cell>
          <cell r="B386" t="str">
            <v>MO-1001-11 [SEM] Soldadores - Estructura Metalica</v>
          </cell>
          <cell r="C386">
            <v>1</v>
          </cell>
          <cell r="D386">
            <v>0</v>
          </cell>
          <cell r="E386" t="str">
            <v>Día</v>
          </cell>
          <cell r="F386">
            <v>1186.8</v>
          </cell>
          <cell r="G386">
            <v>1186.8</v>
          </cell>
          <cell r="H386">
            <v>0</v>
          </cell>
        </row>
        <row r="387">
          <cell r="A387">
            <v>0</v>
          </cell>
          <cell r="B387" t="str">
            <v>Pintura: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</row>
        <row r="388">
          <cell r="A388">
            <v>0</v>
          </cell>
          <cell r="B388" t="str">
            <v>MO-1001-12 [PEM] Pintor Estructura Metalica</v>
          </cell>
          <cell r="C388">
            <v>2</v>
          </cell>
          <cell r="D388">
            <v>0</v>
          </cell>
          <cell r="E388" t="str">
            <v>Día</v>
          </cell>
          <cell r="F388">
            <v>948.75</v>
          </cell>
          <cell r="G388">
            <v>1897.5</v>
          </cell>
          <cell r="H388">
            <v>0</v>
          </cell>
        </row>
        <row r="389">
          <cell r="A389" t="str">
            <v>d)</v>
          </cell>
          <cell r="B389" t="str">
            <v>Herramientas, Servicios: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A390">
            <v>0</v>
          </cell>
          <cell r="B390" t="str">
            <v>Pistola Neumatica p/ Tornilleria</v>
          </cell>
          <cell r="C390">
            <v>1</v>
          </cell>
          <cell r="D390">
            <v>0</v>
          </cell>
          <cell r="E390" t="str">
            <v>Día</v>
          </cell>
          <cell r="F390">
            <v>700</v>
          </cell>
          <cell r="G390">
            <v>700</v>
          </cell>
          <cell r="H390">
            <v>0</v>
          </cell>
        </row>
        <row r="391">
          <cell r="A391">
            <v>0</v>
          </cell>
          <cell r="B391" t="str">
            <v>Compresor p/ Pintura</v>
          </cell>
          <cell r="C391">
            <v>1</v>
          </cell>
          <cell r="D391">
            <v>0</v>
          </cell>
          <cell r="E391" t="str">
            <v>Día</v>
          </cell>
          <cell r="F391">
            <v>600</v>
          </cell>
          <cell r="G391">
            <v>600</v>
          </cell>
          <cell r="H391">
            <v>0</v>
          </cell>
        </row>
        <row r="392">
          <cell r="A392">
            <v>15</v>
          </cell>
          <cell r="B392" t="str">
            <v>Escalera Metalica 2</v>
          </cell>
          <cell r="C392">
            <v>1</v>
          </cell>
          <cell r="D392">
            <v>0</v>
          </cell>
          <cell r="E392" t="str">
            <v>Ud</v>
          </cell>
          <cell r="F392" t="str">
            <v>Lbs</v>
          </cell>
          <cell r="G392">
            <v>32.993332815174291</v>
          </cell>
          <cell r="H392">
            <v>206953.73</v>
          </cell>
        </row>
        <row r="393">
          <cell r="F393">
            <v>0</v>
          </cell>
        </row>
        <row r="394">
          <cell r="A394" t="str">
            <v>0.016</v>
          </cell>
          <cell r="B394" t="str">
            <v>Análisis de Costo Unitario de 507 m2 de Losa Metaldeck :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</row>
        <row r="395">
          <cell r="A395" t="str">
            <v>a)</v>
          </cell>
          <cell r="B395" t="str">
            <v>Materiales: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</row>
        <row r="396">
          <cell r="A396">
            <v>0</v>
          </cell>
          <cell r="B396" t="str">
            <v>Metaldeck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</row>
        <row r="397">
          <cell r="A397">
            <v>0</v>
          </cell>
          <cell r="B397" t="str">
            <v>Metaldeck Cal. 22 - 2'</v>
          </cell>
          <cell r="C397">
            <v>2726.5393055376271</v>
          </cell>
          <cell r="D397">
            <v>7.7275417209266925E-5</v>
          </cell>
          <cell r="E397" t="str">
            <v>pl</v>
          </cell>
          <cell r="F397">
            <v>127</v>
          </cell>
          <cell r="G397">
            <v>346297.25</v>
          </cell>
          <cell r="H397">
            <v>0</v>
          </cell>
        </row>
        <row r="398">
          <cell r="A398">
            <v>0</v>
          </cell>
          <cell r="B398" t="str">
            <v>Conector Cortante ø 3/4'' p/Studs</v>
          </cell>
          <cell r="C398">
            <v>300</v>
          </cell>
          <cell r="D398">
            <v>0</v>
          </cell>
          <cell r="E398" t="str">
            <v>Ud</v>
          </cell>
          <cell r="F398">
            <v>45</v>
          </cell>
          <cell r="G398">
            <v>13500</v>
          </cell>
          <cell r="H398">
            <v>0</v>
          </cell>
        </row>
        <row r="399">
          <cell r="A399">
            <v>0</v>
          </cell>
          <cell r="B399" t="str">
            <v>Malla Electrosoldad D2.9XD2.9 - 150 x 150</v>
          </cell>
          <cell r="C399">
            <v>5.2806249999999997</v>
          </cell>
          <cell r="D399">
            <v>4.154337791454616E-2</v>
          </cell>
          <cell r="E399" t="str">
            <v>Rollo</v>
          </cell>
          <cell r="F399">
            <v>11860.17</v>
          </cell>
          <cell r="G399">
            <v>65230.94</v>
          </cell>
          <cell r="H399">
            <v>0</v>
          </cell>
        </row>
        <row r="400">
          <cell r="A400">
            <v>0</v>
          </cell>
          <cell r="B400" t="str">
            <v>Hormigón Industrial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</row>
        <row r="401">
          <cell r="A401">
            <v>0</v>
          </cell>
          <cell r="B401" t="str">
            <v>Hormigón Industrial f'c 210 kg/cm² @ 28d</v>
          </cell>
          <cell r="C401">
            <v>50.694000000000003</v>
          </cell>
          <cell r="D401">
            <v>1.1046672190002246E-3</v>
          </cell>
          <cell r="E401" t="str">
            <v>m3</v>
          </cell>
          <cell r="F401">
            <v>6134.26</v>
          </cell>
          <cell r="G401">
            <v>311313.7</v>
          </cell>
          <cell r="H401">
            <v>0</v>
          </cell>
        </row>
        <row r="402">
          <cell r="A402" t="str">
            <v>b)</v>
          </cell>
          <cell r="B402" t="str">
            <v>Mano de Obra: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</row>
        <row r="403">
          <cell r="A403">
            <v>0</v>
          </cell>
          <cell r="B403" t="str">
            <v>MO-1077-8 [8] Coloc. acero malla electrosoldada</v>
          </cell>
          <cell r="C403">
            <v>22.442656249999999</v>
          </cell>
          <cell r="D403">
            <v>2.5551231263011096E-3</v>
          </cell>
          <cell r="E403" t="str">
            <v>qq</v>
          </cell>
          <cell r="F403">
            <v>419.57</v>
          </cell>
          <cell r="G403">
            <v>9440.33</v>
          </cell>
          <cell r="H403">
            <v>0</v>
          </cell>
        </row>
        <row r="404">
          <cell r="A404">
            <v>0</v>
          </cell>
          <cell r="B404" t="str">
            <v>MO-1001-3 [MA] Maestro de área (MA)</v>
          </cell>
          <cell r="C404">
            <v>33.795999999999999</v>
          </cell>
          <cell r="D404">
            <v>7.9060729495115294E-4</v>
          </cell>
          <cell r="E404" t="str">
            <v>Día</v>
          </cell>
          <cell r="F404">
            <v>1495</v>
          </cell>
          <cell r="G404">
            <v>50564.97</v>
          </cell>
          <cell r="H404">
            <v>0</v>
          </cell>
        </row>
        <row r="405">
          <cell r="A405">
            <v>0</v>
          </cell>
          <cell r="B405" t="str">
            <v>MO-1001-7 [TC] Técnico calificado (TC)</v>
          </cell>
          <cell r="C405">
            <v>67.591999999999999</v>
          </cell>
          <cell r="D405">
            <v>5.2642160376717298E-4</v>
          </cell>
          <cell r="E405" t="str">
            <v>Día</v>
          </cell>
          <cell r="F405">
            <v>545.1</v>
          </cell>
          <cell r="G405">
            <v>36863.79</v>
          </cell>
          <cell r="H405">
            <v>0</v>
          </cell>
        </row>
        <row r="406">
          <cell r="A406">
            <v>0</v>
          </cell>
          <cell r="B406" t="str">
            <v>MO-1001-8 [TNC] Técnico no calificado o PEON (TNC)</v>
          </cell>
          <cell r="C406">
            <v>202.77600000000001</v>
          </cell>
          <cell r="D406">
            <v>9.4377998022198814E-5</v>
          </cell>
          <cell r="E406" t="str">
            <v>Día</v>
          </cell>
          <cell r="F406">
            <v>497.95</v>
          </cell>
          <cell r="G406">
            <v>100981.84</v>
          </cell>
          <cell r="H406">
            <v>0</v>
          </cell>
        </row>
        <row r="407">
          <cell r="A407" t="str">
            <v>c)</v>
          </cell>
          <cell r="B407" t="str">
            <v>Herramientas, Servicios: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</row>
        <row r="408">
          <cell r="A408">
            <v>0</v>
          </cell>
          <cell r="B408" t="str">
            <v>Herramientas y equipos</v>
          </cell>
          <cell r="C408">
            <v>1</v>
          </cell>
          <cell r="D408">
            <v>0</v>
          </cell>
          <cell r="E408" t="str">
            <v>m2</v>
          </cell>
          <cell r="F408">
            <v>14947.09</v>
          </cell>
          <cell r="G408">
            <v>14947.09</v>
          </cell>
          <cell r="H408">
            <v>0</v>
          </cell>
        </row>
        <row r="409">
          <cell r="A409">
            <v>16</v>
          </cell>
          <cell r="B409" t="str">
            <v>Losa Metaldeck</v>
          </cell>
          <cell r="C409">
            <v>506.94</v>
          </cell>
          <cell r="D409">
            <v>0</v>
          </cell>
          <cell r="E409" t="str">
            <v>m2</v>
          </cell>
          <cell r="F409">
            <v>0</v>
          </cell>
          <cell r="G409">
            <v>0</v>
          </cell>
          <cell r="H409">
            <v>1872.29</v>
          </cell>
        </row>
        <row r="410">
          <cell r="F410">
            <v>0</v>
          </cell>
        </row>
        <row r="411">
          <cell r="A411" t="str">
            <v>0.017</v>
          </cell>
          <cell r="B411" t="str">
            <v>Análisis de Costo Unitario de 515 m2 de Colocación Aluzinc en Paredes h= 4,31 m 2do. Nivel :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A412" t="str">
            <v>a)</v>
          </cell>
          <cell r="B412" t="str">
            <v>Materiales: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A413">
            <v>0</v>
          </cell>
          <cell r="B413" t="str">
            <v>Aluzinc Cal. 26 - 42'' x 20' USG</v>
          </cell>
          <cell r="C413">
            <v>79.240833084840773</v>
          </cell>
          <cell r="D413">
            <v>4.3210845118823782E-4</v>
          </cell>
          <cell r="E413" t="str">
            <v>Ud</v>
          </cell>
          <cell r="F413">
            <v>1980</v>
          </cell>
          <cell r="G413">
            <v>156964.65</v>
          </cell>
          <cell r="H413">
            <v>0</v>
          </cell>
        </row>
        <row r="414">
          <cell r="A414">
            <v>0</v>
          </cell>
          <cell r="B414" t="str">
            <v xml:space="preserve">Tornillo Autotaladrante 8mm x 35 </v>
          </cell>
          <cell r="C414">
            <v>4637.88</v>
          </cell>
          <cell r="D414">
            <v>9.4115758964510497E-6</v>
          </cell>
          <cell r="E414" t="str">
            <v>Ud</v>
          </cell>
          <cell r="F414">
            <v>15</v>
          </cell>
          <cell r="G414">
            <v>69568.850000000006</v>
          </cell>
          <cell r="H414">
            <v>0</v>
          </cell>
        </row>
        <row r="415">
          <cell r="A415" t="str">
            <v>b)</v>
          </cell>
          <cell r="B415" t="str">
            <v>Mano de Obra: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A416">
            <v>0</v>
          </cell>
          <cell r="B416" t="str">
            <v>MO-1001-8 [TNC] Técnico no calificado o PEON (TNC)</v>
          </cell>
          <cell r="C416">
            <v>16</v>
          </cell>
          <cell r="D416">
            <v>9.4377998022198814E-5</v>
          </cell>
          <cell r="E416" t="str">
            <v>Día</v>
          </cell>
          <cell r="F416">
            <v>497.95</v>
          </cell>
          <cell r="G416">
            <v>7967.95</v>
          </cell>
          <cell r="H416">
            <v>0</v>
          </cell>
        </row>
        <row r="417">
          <cell r="A417">
            <v>0</v>
          </cell>
          <cell r="B417" t="str">
            <v>MO-1001-3 [MA] Maestro de área (MA)</v>
          </cell>
          <cell r="C417">
            <v>34.354666666666667</v>
          </cell>
          <cell r="D417">
            <v>7.9060729495115294E-4</v>
          </cell>
          <cell r="E417" t="str">
            <v>Día</v>
          </cell>
          <cell r="F417">
            <v>1495</v>
          </cell>
          <cell r="G417">
            <v>51400.83</v>
          </cell>
          <cell r="H417">
            <v>0</v>
          </cell>
        </row>
        <row r="418">
          <cell r="A418">
            <v>0</v>
          </cell>
          <cell r="B418" t="str">
            <v>MO-1001-7 [TC] Técnico calificado (TC)</v>
          </cell>
          <cell r="C418">
            <v>68.709333333333333</v>
          </cell>
          <cell r="D418">
            <v>5.2642160376717298E-4</v>
          </cell>
          <cell r="E418" t="str">
            <v>Día</v>
          </cell>
          <cell r="F418">
            <v>545.1</v>
          </cell>
          <cell r="G418">
            <v>37473.17</v>
          </cell>
          <cell r="H418">
            <v>0</v>
          </cell>
        </row>
        <row r="419">
          <cell r="A419">
            <v>0</v>
          </cell>
          <cell r="B419" t="str">
            <v>MO-1001-8 [TNC] Técnico no calificado o PEON (TNC)</v>
          </cell>
          <cell r="C419">
            <v>206.12800000000004</v>
          </cell>
          <cell r="D419">
            <v>9.4377998022198814E-5</v>
          </cell>
          <cell r="E419" t="str">
            <v>Día</v>
          </cell>
          <cell r="F419">
            <v>497.95</v>
          </cell>
          <cell r="G419">
            <v>102651.12</v>
          </cell>
          <cell r="H419">
            <v>0</v>
          </cell>
        </row>
        <row r="420">
          <cell r="A420" t="str">
            <v>c)</v>
          </cell>
          <cell r="B420" t="str">
            <v>Herramientas, Servicios: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</row>
        <row r="421">
          <cell r="A421">
            <v>0</v>
          </cell>
          <cell r="B421" t="str">
            <v>Herramientas y equipos</v>
          </cell>
          <cell r="C421">
            <v>1</v>
          </cell>
          <cell r="D421">
            <v>0</v>
          </cell>
          <cell r="E421" t="str">
            <v>m2</v>
          </cell>
          <cell r="F421">
            <v>6816.43</v>
          </cell>
          <cell r="G421">
            <v>6816.43</v>
          </cell>
          <cell r="H421">
            <v>0</v>
          </cell>
        </row>
        <row r="422">
          <cell r="A422">
            <v>17</v>
          </cell>
          <cell r="B422" t="str">
            <v>Colocación Aluzinc en Paredes h= 4,31 m 2do. Nivel</v>
          </cell>
          <cell r="C422">
            <v>515.32000000000005</v>
          </cell>
          <cell r="D422">
            <v>0</v>
          </cell>
          <cell r="E422" t="str">
            <v>m2</v>
          </cell>
          <cell r="F422">
            <v>0</v>
          </cell>
          <cell r="G422">
            <v>0</v>
          </cell>
          <cell r="H422">
            <v>839.95</v>
          </cell>
        </row>
        <row r="423">
          <cell r="F423">
            <v>0</v>
          </cell>
        </row>
        <row r="424">
          <cell r="A424" t="str">
            <v>0.018</v>
          </cell>
          <cell r="B424" t="str">
            <v>Análisis de Costo Unitario de 011 m2 de Colocación Aluzinc translucido en Paredes 2do. Nivel :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A425" t="str">
            <v>a)</v>
          </cell>
          <cell r="B425" t="str">
            <v>Materiales: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 t="str">
            <v>Aluzinc Traslucidos 36'' x 10 .5'</v>
          </cell>
          <cell r="C426">
            <v>3.5982214821572498</v>
          </cell>
          <cell r="D426">
            <v>3.7604469890840614E-3</v>
          </cell>
          <cell r="E426" t="str">
            <v>Ud</v>
          </cell>
          <cell r="F426">
            <v>4720</v>
          </cell>
          <cell r="G426">
            <v>17047.47</v>
          </cell>
          <cell r="H426">
            <v>0</v>
          </cell>
        </row>
        <row r="427">
          <cell r="A427">
            <v>0</v>
          </cell>
          <cell r="B427" t="str">
            <v xml:space="preserve">Tornillo Autotaladrante 8mm x 35 </v>
          </cell>
          <cell r="C427">
            <v>94.77</v>
          </cell>
          <cell r="D427">
            <v>9.4115758964510497E-6</v>
          </cell>
          <cell r="E427" t="str">
            <v>Ud</v>
          </cell>
          <cell r="F427">
            <v>15</v>
          </cell>
          <cell r="G427">
            <v>1421.56</v>
          </cell>
          <cell r="H427">
            <v>0</v>
          </cell>
        </row>
        <row r="428">
          <cell r="A428" t="str">
            <v>b)</v>
          </cell>
          <cell r="B428" t="str">
            <v>Mano de Obra: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</row>
        <row r="429">
          <cell r="A429">
            <v>0</v>
          </cell>
          <cell r="B429" t="str">
            <v>MO-1001-8 [TNC] Técnico no calificado o PEON (TNC)</v>
          </cell>
          <cell r="C429">
            <v>0.5</v>
          </cell>
          <cell r="D429">
            <v>9.4377998022198814E-5</v>
          </cell>
          <cell r="E429" t="str">
            <v>Día</v>
          </cell>
          <cell r="F429">
            <v>497.95</v>
          </cell>
          <cell r="G429">
            <v>249</v>
          </cell>
          <cell r="H429">
            <v>0</v>
          </cell>
        </row>
        <row r="430">
          <cell r="A430">
            <v>0</v>
          </cell>
          <cell r="B430" t="str">
            <v>MO-1001-3 [MA] Maestro de área (MA)</v>
          </cell>
          <cell r="C430">
            <v>0.70199999999999996</v>
          </cell>
          <cell r="D430">
            <v>7.9060729495115294E-4</v>
          </cell>
          <cell r="E430" t="str">
            <v>Día</v>
          </cell>
          <cell r="F430">
            <v>1495</v>
          </cell>
          <cell r="G430">
            <v>1050.32</v>
          </cell>
          <cell r="H430">
            <v>0</v>
          </cell>
        </row>
        <row r="431">
          <cell r="A431">
            <v>0</v>
          </cell>
          <cell r="B431" t="str">
            <v>MO-1001-7 [TC] Técnico calificado (TC)</v>
          </cell>
          <cell r="C431">
            <v>1.4039999999999999</v>
          </cell>
          <cell r="D431">
            <v>5.2642160376717298E-4</v>
          </cell>
          <cell r="E431" t="str">
            <v>Día</v>
          </cell>
          <cell r="F431">
            <v>545.1</v>
          </cell>
          <cell r="G431">
            <v>765.72</v>
          </cell>
          <cell r="H431">
            <v>0</v>
          </cell>
        </row>
        <row r="432">
          <cell r="A432">
            <v>0</v>
          </cell>
          <cell r="B432" t="str">
            <v>MO-1001-8 [TNC] Técnico no calificado o PEON (TNC)</v>
          </cell>
          <cell r="C432">
            <v>4.2119999999999997</v>
          </cell>
          <cell r="D432">
            <v>9.4377998022198814E-5</v>
          </cell>
          <cell r="E432" t="str">
            <v>Día</v>
          </cell>
          <cell r="F432">
            <v>497.95</v>
          </cell>
          <cell r="G432">
            <v>2097.56</v>
          </cell>
          <cell r="H432">
            <v>0</v>
          </cell>
        </row>
        <row r="433">
          <cell r="A433" t="str">
            <v>c)</v>
          </cell>
          <cell r="B433" t="str">
            <v>Herramientas, Servicios: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</row>
        <row r="434">
          <cell r="A434">
            <v>0</v>
          </cell>
          <cell r="B434" t="str">
            <v>Herramientas y equipos</v>
          </cell>
          <cell r="C434">
            <v>1</v>
          </cell>
          <cell r="D434">
            <v>0</v>
          </cell>
          <cell r="E434" t="str">
            <v>m2</v>
          </cell>
          <cell r="F434">
            <v>362.11</v>
          </cell>
          <cell r="G434">
            <v>362.11</v>
          </cell>
          <cell r="H434">
            <v>0</v>
          </cell>
        </row>
        <row r="435">
          <cell r="A435">
            <v>18</v>
          </cell>
          <cell r="B435" t="str">
            <v>Colocación Aluzinc translucido en Paredes 2do. Nivel</v>
          </cell>
          <cell r="C435">
            <v>10.53</v>
          </cell>
          <cell r="D435">
            <v>0</v>
          </cell>
          <cell r="E435" t="str">
            <v>m2</v>
          </cell>
          <cell r="F435">
            <v>0</v>
          </cell>
          <cell r="G435">
            <v>0</v>
          </cell>
          <cell r="H435">
            <v>2183.64</v>
          </cell>
        </row>
        <row r="436">
          <cell r="F436">
            <v>0</v>
          </cell>
        </row>
        <row r="437">
          <cell r="A437" t="str">
            <v>0.019</v>
          </cell>
          <cell r="B437" t="str">
            <v>Análisis de Costo Unitario de 020 Ud de Colocación Correas del Techumbre Aluzinc :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</row>
        <row r="438">
          <cell r="A438" t="str">
            <v>a)</v>
          </cell>
          <cell r="B438" t="str">
            <v>Materiales: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</row>
        <row r="439">
          <cell r="A439">
            <v>0</v>
          </cell>
          <cell r="B439" t="str">
            <v>Correa Z 2 1/2" x 8" x 3/32"</v>
          </cell>
          <cell r="C439">
            <v>2112.8608923884512</v>
          </cell>
          <cell r="D439">
            <v>6.5838509316862843E-5</v>
          </cell>
          <cell r="E439" t="str">
            <v>pl</v>
          </cell>
          <cell r="F439">
            <v>95</v>
          </cell>
          <cell r="G439">
            <v>200735</v>
          </cell>
          <cell r="H439">
            <v>0</v>
          </cell>
        </row>
        <row r="440">
          <cell r="A440">
            <v>0</v>
          </cell>
          <cell r="B440" t="str">
            <v>Tensor ø 1/2" - 20'</v>
          </cell>
          <cell r="C440">
            <v>100</v>
          </cell>
          <cell r="D440">
            <v>0</v>
          </cell>
          <cell r="E440" t="str">
            <v>pl</v>
          </cell>
          <cell r="F440">
            <v>340</v>
          </cell>
          <cell r="G440">
            <v>34000</v>
          </cell>
          <cell r="H440">
            <v>0</v>
          </cell>
        </row>
        <row r="441">
          <cell r="A441">
            <v>0</v>
          </cell>
          <cell r="B441" t="str">
            <v xml:space="preserve">Tornillo Autotaladrante 8mm x 35 </v>
          </cell>
          <cell r="C441">
            <v>316.92913385826773</v>
          </cell>
          <cell r="D441">
            <v>9.4115758964510497E-6</v>
          </cell>
          <cell r="E441" t="str">
            <v>Ud</v>
          </cell>
          <cell r="F441">
            <v>15</v>
          </cell>
          <cell r="G441">
            <v>4753.9799999999996</v>
          </cell>
          <cell r="H441">
            <v>0</v>
          </cell>
        </row>
        <row r="442">
          <cell r="A442" t="str">
            <v>b)</v>
          </cell>
          <cell r="B442" t="str">
            <v>Mano de Obra: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</row>
        <row r="443">
          <cell r="A443">
            <v>0</v>
          </cell>
          <cell r="B443" t="str">
            <v>MO-1001-8 [TNC] Técnico no calificado o PEON (TNC)</v>
          </cell>
          <cell r="C443">
            <v>16</v>
          </cell>
          <cell r="D443">
            <v>9.4377998022198814E-5</v>
          </cell>
          <cell r="E443" t="str">
            <v>Día</v>
          </cell>
          <cell r="F443">
            <v>497.95</v>
          </cell>
          <cell r="G443">
            <v>7967.95</v>
          </cell>
          <cell r="H443">
            <v>0</v>
          </cell>
        </row>
        <row r="444">
          <cell r="A444">
            <v>0</v>
          </cell>
          <cell r="B444" t="str">
            <v>MO-1001-3 [MA] Maestro de área (MA)</v>
          </cell>
          <cell r="C444">
            <v>1.3333333333333333</v>
          </cell>
          <cell r="D444">
            <v>7.9060729495115294E-4</v>
          </cell>
          <cell r="E444" t="str">
            <v>Día</v>
          </cell>
          <cell r="F444">
            <v>1495</v>
          </cell>
          <cell r="G444">
            <v>1994.91</v>
          </cell>
          <cell r="H444">
            <v>0</v>
          </cell>
        </row>
        <row r="445">
          <cell r="A445">
            <v>0</v>
          </cell>
          <cell r="B445" t="str">
            <v>MO-1001-7 [TC] Técnico calificado (TC)</v>
          </cell>
          <cell r="C445">
            <v>2.6666666666666665</v>
          </cell>
          <cell r="D445">
            <v>5.2642160376717298E-4</v>
          </cell>
          <cell r="E445" t="str">
            <v>Día</v>
          </cell>
          <cell r="F445">
            <v>545.1</v>
          </cell>
          <cell r="G445">
            <v>1454.37</v>
          </cell>
          <cell r="H445">
            <v>0</v>
          </cell>
        </row>
        <row r="446">
          <cell r="A446">
            <v>0</v>
          </cell>
          <cell r="B446" t="str">
            <v>MO-1001-8 [TNC] Técnico no calificado o PEON (TNC)</v>
          </cell>
          <cell r="C446">
            <v>8</v>
          </cell>
          <cell r="D446">
            <v>9.4377998022198814E-5</v>
          </cell>
          <cell r="E446" t="str">
            <v>Día</v>
          </cell>
          <cell r="F446">
            <v>497.95</v>
          </cell>
          <cell r="G446">
            <v>3983.98</v>
          </cell>
          <cell r="H446">
            <v>0</v>
          </cell>
        </row>
        <row r="447">
          <cell r="A447" t="str">
            <v>c)</v>
          </cell>
          <cell r="B447" t="str">
            <v>Herramientas, Servicios: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</row>
        <row r="448">
          <cell r="A448">
            <v>0</v>
          </cell>
          <cell r="B448" t="str">
            <v>Herramientas y equipos</v>
          </cell>
          <cell r="C448">
            <v>1</v>
          </cell>
          <cell r="D448">
            <v>0</v>
          </cell>
          <cell r="E448" t="str">
            <v>Ud</v>
          </cell>
          <cell r="F448">
            <v>4078.24</v>
          </cell>
          <cell r="G448">
            <v>4078.24</v>
          </cell>
          <cell r="H448">
            <v>0</v>
          </cell>
        </row>
        <row r="449">
          <cell r="A449">
            <v>19</v>
          </cell>
          <cell r="B449" t="str">
            <v>Colocación Correas del Techumbre Aluzinc</v>
          </cell>
          <cell r="C449">
            <v>20</v>
          </cell>
          <cell r="D449">
            <v>0</v>
          </cell>
          <cell r="E449" t="str">
            <v>Ud</v>
          </cell>
          <cell r="F449">
            <v>0</v>
          </cell>
          <cell r="G449">
            <v>0</v>
          </cell>
          <cell r="H449">
            <v>12948.42</v>
          </cell>
        </row>
        <row r="450">
          <cell r="F450">
            <v>0</v>
          </cell>
        </row>
        <row r="451">
          <cell r="A451" t="str">
            <v>0.020</v>
          </cell>
          <cell r="B451" t="str">
            <v>Análisis de Costo Unitario de 880 m2 de Colocación Techumbre de Aluzinc :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cio Equipos"/>
      <sheetName val="O.M. y Salarios"/>
      <sheetName val="Materiales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 refreshError="1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1" refreshError="1"/>
      <sheetData sheetId="2" refreshError="1"/>
      <sheetData sheetId="3">
        <row r="13">
          <cell r="I13">
            <v>5208.2</v>
          </cell>
        </row>
      </sheetData>
      <sheetData sheetId="4">
        <row r="39">
          <cell r="G39">
            <v>37.200000000000003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>
        <row r="13">
          <cell r="I13">
            <v>5208.2</v>
          </cell>
        </row>
      </sheetData>
      <sheetData sheetId="12"/>
      <sheetData sheetId="13"/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LISTADO INSUMOS DEL 2000"/>
      <sheetName val="Presup.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Amarre"/>
      <sheetName val="Escalera"/>
      <sheetName val="Muros"/>
      <sheetName val="Col.Carga"/>
      <sheetName val="Col.Carga (2)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Pedido"/>
    </sheetNames>
    <sheetDataSet>
      <sheetData sheetId="0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1" refreshError="1">
        <row r="16">
          <cell r="I1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z."/>
      <sheetName val="Soportes Grales.Controles de Ob"/>
      <sheetName val="Hoja1"/>
      <sheetName val="Hoja2"/>
      <sheetName val="Hoja3"/>
      <sheetName val="Ins1"/>
      <sheetName val="Ins2"/>
      <sheetName val="InsOfic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Vgas"/>
      <sheetName val="Hoja1"/>
      <sheetName val="Hoja2"/>
      <sheetName val="Presupuesto"/>
      <sheetName val="Analisis albañileria"/>
      <sheetName val="Analisis Electrico"/>
      <sheetName val="qqLosa1 "/>
      <sheetName val="qqEscalera"/>
    </sheetNames>
    <sheetDataSet>
      <sheetData sheetId="0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  <sheetName val="Ac.Z"/>
      <sheetName val="Ac.C"/>
      <sheetName val="Ac.V"/>
      <sheetName val="resum.ac "/>
      <sheetName val="LOSA"/>
      <sheetName val="LOSA (2)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>
        <row r="4">
          <cell r="D4">
            <v>2547.17</v>
          </cell>
        </row>
        <row r="11">
          <cell r="D11">
            <v>95</v>
          </cell>
        </row>
      </sheetData>
      <sheetData sheetId="1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  <sheetName val="M.O."/>
      <sheetName val="Ins"/>
      <sheetName val="EQUIPOS"/>
      <sheetName val="MO"/>
      <sheetName val="PRE Desvio Alcant.  Po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ANALISIS ALUZINC"/>
      <sheetName val="ANALISIS ACERO"/>
      <sheetName val="propuesta"/>
      <sheetName val="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 term"/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</sheetNames>
    <sheetDataSet>
      <sheetData sheetId="0" refreshError="1">
        <row r="1512">
          <cell r="G1512">
            <v>3526.1216021874998</v>
          </cell>
        </row>
      </sheetData>
      <sheetData sheetId="1">
        <row r="1512">
          <cell r="G1512">
            <v>3526.1216021874998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91">
          <cell r="F391">
            <v>14781.061545997285</v>
          </cell>
        </row>
      </sheetData>
      <sheetData sheetId="9">
        <row r="14">
          <cell r="D14">
            <v>1240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DULO 6"/>
      <sheetName val="MODULO 5"/>
      <sheetName val="MODULO 4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 refreshError="1">
        <row r="2">
          <cell r="G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Sold+Torn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analisis1"/>
      <sheetName val="Presupuesto"/>
      <sheetName val="Materiales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  <sheetName val="Ac.Z"/>
      <sheetName val="Ac.C"/>
      <sheetName val="Ac.V"/>
      <sheetName val="resum.ac "/>
      <sheetName val="LOSA"/>
      <sheetName val="LOSA (2)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>
        <row r="4">
          <cell r="D4">
            <v>2547.17</v>
          </cell>
        </row>
        <row r="11">
          <cell r="D11">
            <v>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ANALISIS EXPANSIONES "/>
      <sheetName val="Costo Promedio"/>
      <sheetName val="comparacion"/>
      <sheetName val="analisis pintura"/>
      <sheetName val="aluzinc+ Varios"/>
      <sheetName val="ANALISIS DE ACERO"/>
      <sheetName val="propuesta"/>
      <sheetName val="ANALISIS_EXPANSIONES_"/>
      <sheetName val="Costo_Promedio"/>
      <sheetName val="analisis_pintura"/>
      <sheetName val="aluzinc+_Varios"/>
      <sheetName val="ANALISIS_DE_ACERO"/>
      <sheetName val="Insumos"/>
      <sheetName val="Precio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Analisis"/>
    </sheetNames>
    <sheetDataSet>
      <sheetData sheetId="0">
        <row r="1">
          <cell r="A1" t="str">
            <v>Item</v>
          </cell>
          <cell r="B1" t="str">
            <v>Recurso</v>
          </cell>
        </row>
        <row r="2">
          <cell r="B2" t="str">
            <v>Angular L2x2x1/8 - ASTM A36</v>
          </cell>
        </row>
        <row r="3">
          <cell r="B3" t="str">
            <v>Tornillo Autotaladrante de #10 x 2 1/2" c/ Neopreno</v>
          </cell>
        </row>
        <row r="4">
          <cell r="B4" t="str">
            <v>Barra red 5/8"x 20'</v>
          </cell>
        </row>
        <row r="5">
          <cell r="B5" t="str">
            <v>Barra red 1"x 20'</v>
          </cell>
        </row>
        <row r="6">
          <cell r="B6" t="str">
            <v>Chanel C 12x20.7 - ASTM A36</v>
          </cell>
        </row>
        <row r="7">
          <cell r="B7" t="str">
            <v>Chanel C 6 x 13</v>
          </cell>
        </row>
        <row r="8">
          <cell r="B8" t="str">
            <v>Disco p/ esmerilar</v>
          </cell>
        </row>
        <row r="9">
          <cell r="B9" t="str">
            <v>Disco p/corte Metal</v>
          </cell>
        </row>
        <row r="10">
          <cell r="B10" t="str">
            <v>Electrodo E70XX</v>
          </cell>
        </row>
        <row r="11">
          <cell r="B11" t="str">
            <v>Fabricación de Estructuras Metálicas - Columnas</v>
          </cell>
        </row>
        <row r="12">
          <cell r="B12" t="str">
            <v>Fabricación de Estructuras Metálicas - Vigas</v>
          </cell>
        </row>
        <row r="13">
          <cell r="B13" t="str">
            <v>Fabricación de Estructuras Metálicas - Correa</v>
          </cell>
        </row>
        <row r="14">
          <cell r="B14" t="str">
            <v>Instalación de Estructuras Metálicas</v>
          </cell>
        </row>
        <row r="15">
          <cell r="B15" t="str">
            <v>MetalDeck Cal 22 1/32 W=940 mm</v>
          </cell>
        </row>
        <row r="16">
          <cell r="B16" t="str">
            <v>MetalDeck Cal 26 1/32 W=940 mm</v>
          </cell>
        </row>
        <row r="17">
          <cell r="B17" t="str">
            <v>Caballete Cal 26 1/32 W=940 mm</v>
          </cell>
        </row>
        <row r="18">
          <cell r="B18" t="str">
            <v>Perfil TS 10 x 10 x 3/8'' - ASTM A50</v>
          </cell>
        </row>
        <row r="19">
          <cell r="B19" t="str">
            <v>Perfil TS 12 x 6 x 5/16" - ASTM A50</v>
          </cell>
        </row>
        <row r="20">
          <cell r="B20" t="str">
            <v>Perfil TS 14 x 6 x 3/8'' - ASTM A50</v>
          </cell>
        </row>
        <row r="21">
          <cell r="B21" t="str">
            <v>Perfil W12x14 - ASTM A50</v>
          </cell>
        </row>
        <row r="22">
          <cell r="B22" t="str">
            <v>Perfil W12x16 - ASTM A50</v>
          </cell>
        </row>
        <row r="23">
          <cell r="B23" t="str">
            <v>Perfil W12x19 - ASTM A50</v>
          </cell>
        </row>
        <row r="24">
          <cell r="B24" t="str">
            <v>Perfil W12x22 - ASTM A50</v>
          </cell>
        </row>
        <row r="25">
          <cell r="B25" t="str">
            <v>Perfil W14x132 - ASTM A50</v>
          </cell>
        </row>
        <row r="26">
          <cell r="B26" t="str">
            <v>Perfil W14x159 - ASTM A50</v>
          </cell>
        </row>
        <row r="27">
          <cell r="B27" t="str">
            <v>Perfil W14x61 - ASTM A50</v>
          </cell>
        </row>
        <row r="28">
          <cell r="B28" t="str">
            <v>Perfil W14x74 - ASTM A50</v>
          </cell>
        </row>
        <row r="29">
          <cell r="B29" t="str">
            <v>Perfil W16x26 - ASTM A50</v>
          </cell>
        </row>
        <row r="30">
          <cell r="B30" t="str">
            <v>Perfil W16x36 - ASTM A50</v>
          </cell>
        </row>
        <row r="31">
          <cell r="B31" t="str">
            <v>Perfil W18x35 - ASTM A50</v>
          </cell>
        </row>
        <row r="32">
          <cell r="B32" t="str">
            <v>Perfil W18x50 - ASTM A50</v>
          </cell>
        </row>
        <row r="33">
          <cell r="B33" t="str">
            <v>Perfil W27x84 - ASTM A50</v>
          </cell>
        </row>
        <row r="34">
          <cell r="B34" t="str">
            <v>Perfil W33x130 - ASTM A50</v>
          </cell>
        </row>
        <row r="35">
          <cell r="B35" t="str">
            <v>Perfil W6x15  - ASTM A50</v>
          </cell>
        </row>
        <row r="36">
          <cell r="B36" t="str">
            <v>Perfil W8x24  - ASTM A50</v>
          </cell>
        </row>
        <row r="37">
          <cell r="B37" t="str">
            <v>Perno hook Ø  - A325 1'' x 18''</v>
          </cell>
        </row>
        <row r="38">
          <cell r="B38" t="str">
            <v>Perno Ø  - A325   3/4'' x 1 3/4''</v>
          </cell>
        </row>
        <row r="39">
          <cell r="B39" t="str">
            <v>Perno Ø  - A325   3/4'' x 2    ''</v>
          </cell>
        </row>
        <row r="40">
          <cell r="B40" t="str">
            <v>Perno Ø  - A325   3/4'' x 2    ''</v>
          </cell>
        </row>
        <row r="41">
          <cell r="B41" t="str">
            <v>Perno Ø  - A325   3/4'' x 2 1/2''</v>
          </cell>
        </row>
        <row r="42">
          <cell r="B42" t="str">
            <v>Perno Ø  - A325   3/4'' x 2 1/4''</v>
          </cell>
        </row>
        <row r="43">
          <cell r="B43" t="str">
            <v>Perno Ø  - A325   3/4'' x 2 1/8''</v>
          </cell>
        </row>
        <row r="44">
          <cell r="B44" t="str">
            <v>Perno Ø  - A325   5/8'' x 2    ''</v>
          </cell>
        </row>
        <row r="45">
          <cell r="B45" t="str">
            <v>Perno Ø  - A325   5/8'' x 2 1/2''</v>
          </cell>
        </row>
        <row r="46">
          <cell r="B46" t="str">
            <v>Perno Ø  - A325   7/8'' x 2    ''</v>
          </cell>
        </row>
        <row r="47">
          <cell r="B47" t="str">
            <v>Perno Ø  - A325   7/8'' x 2 1/4''</v>
          </cell>
        </row>
        <row r="48">
          <cell r="B48" t="str">
            <v>Perno Ø  - A325   7/8'' x 2 3/4''</v>
          </cell>
        </row>
        <row r="49">
          <cell r="B49" t="str">
            <v>Perno Ø  - A325   7/8'' x 3 1/4''</v>
          </cell>
        </row>
        <row r="50">
          <cell r="B50" t="str">
            <v>Perno Ø  - A325 1    '' x 3    ''</v>
          </cell>
        </row>
        <row r="51">
          <cell r="B51" t="str">
            <v>Perno Ø  - A490   7/8'' x 2 1/2''</v>
          </cell>
        </row>
        <row r="52">
          <cell r="B52" t="str">
            <v>Perno Ø  - A490   7/8'' x 3    ''</v>
          </cell>
        </row>
        <row r="53">
          <cell r="B53" t="str">
            <v>Perno Ø  - A490   7/8'' x 3 1/2''</v>
          </cell>
        </row>
        <row r="54">
          <cell r="B54" t="str">
            <v>Perno Ø  - A490 1    '' x 2 3/4''</v>
          </cell>
        </row>
        <row r="55">
          <cell r="B55" t="str">
            <v>Perno Ø  - A490 1    '' x 3 3/4''</v>
          </cell>
        </row>
        <row r="56">
          <cell r="B56" t="str">
            <v>Perno Ø  - A490 1    '' x 4 1/2''</v>
          </cell>
        </row>
        <row r="57">
          <cell r="B57" t="str">
            <v>Perno Ø  - A490 1 1/8'' x 3 3/4''</v>
          </cell>
        </row>
        <row r="58">
          <cell r="B58" t="str">
            <v>Perno Ø  - A490 1 1/8'' x 4 1/2''</v>
          </cell>
        </row>
        <row r="59">
          <cell r="B59" t="str">
            <v xml:space="preserve">Plancha ASTM A36 4' x 8' x 1/2" </v>
          </cell>
        </row>
        <row r="60">
          <cell r="B60" t="str">
            <v xml:space="preserve">Plancha ASTM A36 4' x 8' x 1/4" </v>
          </cell>
        </row>
        <row r="61">
          <cell r="B61" t="str">
            <v xml:space="preserve">Plancha ASTM A36 4' x 8' x 3/32" </v>
          </cell>
        </row>
        <row r="62">
          <cell r="B62" t="str">
            <v>Movilización y Desmovilización</v>
          </cell>
        </row>
        <row r="63">
          <cell r="B63" t="str">
            <v>Grúa de Hidraulica 20 Ton</v>
          </cell>
        </row>
        <row r="64">
          <cell r="B64" t="str">
            <v>Maestro de Carpinteria Metalica</v>
          </cell>
        </row>
        <row r="65">
          <cell r="B65" t="str">
            <v>Operador de Grua</v>
          </cell>
        </row>
        <row r="66">
          <cell r="B66" t="str">
            <v>Soldadores - Estructuras Metalicas</v>
          </cell>
        </row>
        <row r="67">
          <cell r="B67" t="str">
            <v>Pintores - Estructura Metalica</v>
          </cell>
        </row>
        <row r="68">
          <cell r="B68" t="str">
            <v>Pistola Neumatica P/ Tornilleria</v>
          </cell>
        </row>
        <row r="69">
          <cell r="B69" t="str">
            <v xml:space="preserve">PPG AMERCOAT 235 Multi-Purpose Epoxy Haze Gray (Cub) </v>
          </cell>
        </row>
        <row r="70">
          <cell r="B70" t="str">
            <v xml:space="preserve">PPG PITT-HANE 35 High Gloss Urethane Gris Perla (Ga) </v>
          </cell>
        </row>
        <row r="71">
          <cell r="B71" t="str">
            <v>Compresor para Pintura</v>
          </cell>
        </row>
        <row r="72">
          <cell r="B72" t="str">
            <v>Acetileno</v>
          </cell>
        </row>
        <row r="73">
          <cell r="B73" t="str">
            <v>Oxigeno</v>
          </cell>
        </row>
        <row r="74">
          <cell r="B74" t="str">
            <v xml:space="preserve">Plancha ASTM A36 4' x 8' x 1/2" </v>
          </cell>
        </row>
        <row r="75">
          <cell r="B75" t="str">
            <v xml:space="preserve">Plancha ASTM A36 4' x 8' x 1/4" </v>
          </cell>
        </row>
        <row r="76">
          <cell r="B76" t="str">
            <v xml:space="preserve">Plancha ASTM A36 4' x 8' x 3/32" </v>
          </cell>
        </row>
      </sheetData>
      <sheetData sheetId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arela de L=60.00"/>
      <sheetName val="APROB. SEOPC"/>
      <sheetName val="APROB. SEOPC (2)"/>
      <sheetName val="PASARELA OZORIA"/>
      <sheetName val="Hoja1"/>
      <sheetName val="TUNEL CHARLES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.precios un"/>
      <sheetName val=" pintura"/>
      <sheetName val="Varios"/>
      <sheetName val="Herr+Equip"/>
      <sheetName val="M.O instalacion"/>
      <sheetName val="M.O Fabricacion"/>
      <sheetName val="Corte+Sold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  <sheetName val="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1"/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 refreshError="1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Insumos"/>
      <sheetName val="Análisis de Precios"/>
      <sheetName val="caseta de planta"/>
      <sheetName val="caseta de planta (2)"/>
      <sheetName val="cisterna "/>
      <sheetName val="Relacion de proyecto"/>
      <sheetName val="Presupuesto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2" refreshError="1"/>
      <sheetData sheetId="3" refreshError="1"/>
      <sheetData sheetId="4" refreshError="1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0000"/>
      <sheetName val="1000"/>
      <sheetName val="Estado Financiero"/>
      <sheetName val="Resumen"/>
      <sheetName val="Cubicación"/>
      <sheetName val="Pagos"/>
      <sheetName val="Res-Financiero"/>
      <sheetName val="Senalizacion"/>
      <sheetName val="Precios"/>
      <sheetName val="LISTADO MATERIAL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 refreshError="1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FZ285"/>
  <sheetViews>
    <sheetView tabSelected="1" zoomScale="115" zoomScaleNormal="115" zoomScaleSheetLayoutView="175" workbookViewId="0">
      <pane ySplit="1" topLeftCell="A132" activePane="bottomLeft" state="frozen"/>
      <selection pane="bottomLeft" activeCell="F139" sqref="F139"/>
    </sheetView>
  </sheetViews>
  <sheetFormatPr baseColWidth="10" defaultColWidth="11.42578125" defaultRowHeight="15" x14ac:dyDescent="0.25"/>
  <cols>
    <col min="1" max="1" width="7.85546875" style="10" customWidth="1"/>
    <col min="2" max="2" width="55" style="7" customWidth="1"/>
    <col min="3" max="3" width="12.42578125" style="167" customWidth="1"/>
    <col min="4" max="4" width="11.7109375" style="6" customWidth="1"/>
    <col min="5" max="5" width="15.7109375" style="11" customWidth="1"/>
    <col min="6" max="6" width="15.140625" style="11" customWidth="1"/>
    <col min="7" max="7" width="12.42578125" style="1" customWidth="1"/>
    <col min="8" max="8" width="13.28515625" style="1" customWidth="1"/>
    <col min="9" max="9" width="41.42578125" style="1" customWidth="1"/>
    <col min="10" max="10" width="15" style="2" customWidth="1"/>
    <col min="11" max="11" width="11.42578125" style="2"/>
    <col min="12" max="12" width="13.42578125" style="2" bestFit="1" customWidth="1"/>
    <col min="13" max="13" width="11.42578125" style="2"/>
    <col min="14" max="14" width="15" style="2" bestFit="1" customWidth="1"/>
    <col min="15" max="16384" width="11.42578125" style="2"/>
  </cols>
  <sheetData>
    <row r="1" spans="1:9" x14ac:dyDescent="0.25">
      <c r="A1" s="14"/>
      <c r="B1" s="15"/>
      <c r="C1" s="139"/>
      <c r="D1" s="17"/>
      <c r="E1" s="16"/>
      <c r="F1" s="16"/>
    </row>
    <row r="2" spans="1:9" x14ac:dyDescent="0.25">
      <c r="A2" s="98"/>
      <c r="B2" s="99"/>
      <c r="C2" s="140"/>
      <c r="D2" s="101"/>
      <c r="E2" s="100"/>
      <c r="F2" s="102"/>
    </row>
    <row r="3" spans="1:9" x14ac:dyDescent="0.25">
      <c r="A3" s="103"/>
      <c r="B3" s="83"/>
      <c r="C3" s="141"/>
      <c r="D3" s="85"/>
      <c r="E3" s="84"/>
      <c r="F3" s="104"/>
    </row>
    <row r="4" spans="1:9" x14ac:dyDescent="0.25">
      <c r="A4" s="103"/>
      <c r="B4" s="83"/>
      <c r="C4" s="141"/>
      <c r="D4" s="85"/>
      <c r="E4" s="84"/>
      <c r="F4" s="104"/>
    </row>
    <row r="5" spans="1:9" ht="19.5" customHeight="1" x14ac:dyDescent="0.25">
      <c r="A5" s="103"/>
      <c r="B5" s="83"/>
      <c r="C5" s="141"/>
      <c r="D5" s="85"/>
      <c r="E5" s="84"/>
      <c r="F5" s="104"/>
    </row>
    <row r="6" spans="1:9" ht="20.25" x14ac:dyDescent="0.25">
      <c r="A6" s="183" t="s">
        <v>28</v>
      </c>
      <c r="B6" s="184"/>
      <c r="C6" s="184"/>
      <c r="D6" s="184"/>
      <c r="E6" s="184"/>
      <c r="F6" s="185"/>
    </row>
    <row r="7" spans="1:9" ht="15.6" customHeight="1" x14ac:dyDescent="0.25">
      <c r="A7" s="192"/>
      <c r="B7" s="193"/>
      <c r="C7" s="193"/>
      <c r="D7" s="193"/>
      <c r="E7" s="193"/>
      <c r="F7" s="194"/>
    </row>
    <row r="8" spans="1:9" ht="15.6" customHeight="1" x14ac:dyDescent="0.25">
      <c r="A8" s="105"/>
      <c r="B8" s="95"/>
      <c r="C8" s="142"/>
      <c r="D8" s="95"/>
      <c r="E8" s="95"/>
      <c r="F8" s="106"/>
    </row>
    <row r="9" spans="1:9" ht="15.75" x14ac:dyDescent="0.25">
      <c r="A9" s="107"/>
      <c r="B9" s="62"/>
      <c r="C9" s="143"/>
      <c r="D9" s="97"/>
      <c r="E9" s="96"/>
      <c r="F9" s="108"/>
    </row>
    <row r="10" spans="1:9" ht="15.6" customHeight="1" x14ac:dyDescent="0.25">
      <c r="A10" s="188" t="s">
        <v>26</v>
      </c>
      <c r="B10" s="189"/>
      <c r="C10" s="189"/>
      <c r="D10" s="189"/>
      <c r="E10" s="32"/>
      <c r="F10" s="109"/>
    </row>
    <row r="11" spans="1:9" ht="27.75" customHeight="1" x14ac:dyDescent="0.25">
      <c r="A11" s="190" t="s">
        <v>27</v>
      </c>
      <c r="B11" s="191"/>
      <c r="C11" s="191"/>
      <c r="D11" s="191"/>
      <c r="E11" s="110" t="s">
        <v>7</v>
      </c>
      <c r="F11" s="111"/>
    </row>
    <row r="12" spans="1:9" ht="12" customHeight="1" x14ac:dyDescent="0.25">
      <c r="A12" s="182"/>
      <c r="B12" s="182"/>
      <c r="C12" s="182"/>
      <c r="D12" s="182"/>
      <c r="E12" s="182"/>
      <c r="F12" s="182"/>
    </row>
    <row r="13" spans="1:9" ht="24" customHeight="1" x14ac:dyDescent="0.25">
      <c r="A13" s="195" t="s">
        <v>6</v>
      </c>
      <c r="B13" s="195"/>
      <c r="C13" s="195"/>
      <c r="D13" s="195"/>
      <c r="E13" s="195"/>
      <c r="F13" s="195"/>
    </row>
    <row r="14" spans="1:9" ht="12" customHeight="1" x14ac:dyDescent="0.25">
      <c r="A14" s="181"/>
      <c r="B14" s="181"/>
      <c r="C14" s="181"/>
      <c r="D14" s="181"/>
      <c r="E14" s="181"/>
      <c r="F14" s="181"/>
    </row>
    <row r="15" spans="1:9" s="3" customFormat="1" ht="17.45" customHeight="1" x14ac:dyDescent="0.25">
      <c r="A15" s="178" t="s">
        <v>4</v>
      </c>
      <c r="B15" s="178" t="s">
        <v>8</v>
      </c>
      <c r="C15" s="179" t="s">
        <v>10</v>
      </c>
      <c r="D15" s="178" t="s">
        <v>9</v>
      </c>
      <c r="E15" s="180" t="s">
        <v>11</v>
      </c>
      <c r="F15" s="180" t="s">
        <v>12</v>
      </c>
      <c r="G15" s="1"/>
      <c r="H15" s="1"/>
      <c r="I15" s="1"/>
    </row>
    <row r="16" spans="1:9" s="4" customFormat="1" ht="9.6" customHeight="1" x14ac:dyDescent="0.25">
      <c r="A16" s="178"/>
      <c r="B16" s="178"/>
      <c r="C16" s="179"/>
      <c r="D16" s="178"/>
      <c r="E16" s="180"/>
      <c r="F16" s="180"/>
    </row>
    <row r="17" spans="1:6" s="4" customFormat="1" ht="7.9" customHeight="1" x14ac:dyDescent="0.25">
      <c r="A17" s="33"/>
      <c r="B17" s="33"/>
      <c r="C17" s="144"/>
      <c r="D17" s="33"/>
      <c r="E17" s="34"/>
      <c r="F17" s="34"/>
    </row>
    <row r="18" spans="1:6" s="4" customFormat="1" ht="15.75" x14ac:dyDescent="0.25">
      <c r="A18" s="35">
        <v>1</v>
      </c>
      <c r="B18" s="36" t="s">
        <v>0</v>
      </c>
      <c r="C18" s="145"/>
      <c r="D18" s="37"/>
      <c r="E18" s="38"/>
      <c r="F18" s="39">
        <f>SUM(F19:F28)</f>
        <v>0</v>
      </c>
    </row>
    <row r="19" spans="1:6" s="4" customFormat="1" ht="30" x14ac:dyDescent="0.25">
      <c r="A19" s="40">
        <v>1.01</v>
      </c>
      <c r="B19" s="41" t="s">
        <v>29</v>
      </c>
      <c r="C19" s="146">
        <v>1</v>
      </c>
      <c r="D19" s="40" t="s">
        <v>1</v>
      </c>
      <c r="E19" s="42"/>
      <c r="F19" s="42">
        <f t="shared" ref="F19" si="0">C19*E19</f>
        <v>0</v>
      </c>
    </row>
    <row r="20" spans="1:6" s="4" customFormat="1" x14ac:dyDescent="0.25">
      <c r="A20" s="40">
        <v>1.02</v>
      </c>
      <c r="B20" s="41" t="s">
        <v>30</v>
      </c>
      <c r="C20" s="146">
        <v>1</v>
      </c>
      <c r="D20" s="40" t="s">
        <v>39</v>
      </c>
      <c r="E20" s="42"/>
      <c r="F20" s="42">
        <f t="shared" ref="F20" si="1">C20*E20</f>
        <v>0</v>
      </c>
    </row>
    <row r="21" spans="1:6" s="4" customFormat="1" ht="30" x14ac:dyDescent="0.25">
      <c r="A21" s="40">
        <v>1.03</v>
      </c>
      <c r="B21" s="41" t="s">
        <v>31</v>
      </c>
      <c r="C21" s="146">
        <v>4.8899999999999997</v>
      </c>
      <c r="D21" s="40" t="s">
        <v>5</v>
      </c>
      <c r="E21" s="42"/>
      <c r="F21" s="42">
        <f t="shared" ref="F21" si="2">C21*E21</f>
        <v>0</v>
      </c>
    </row>
    <row r="22" spans="1:6" s="4" customFormat="1" ht="45" x14ac:dyDescent="0.25">
      <c r="A22" s="40">
        <v>1.04</v>
      </c>
      <c r="B22" s="41" t="s">
        <v>32</v>
      </c>
      <c r="C22" s="146">
        <v>3.15</v>
      </c>
      <c r="D22" s="40" t="s">
        <v>5</v>
      </c>
      <c r="E22" s="42"/>
      <c r="F22" s="42">
        <f>C22*E22</f>
        <v>0</v>
      </c>
    </row>
    <row r="23" spans="1:6" s="4" customFormat="1" ht="45" x14ac:dyDescent="0.25">
      <c r="A23" s="44">
        <v>1.05</v>
      </c>
      <c r="B23" s="45" t="s">
        <v>33</v>
      </c>
      <c r="C23" s="135">
        <v>9.1199999999999992</v>
      </c>
      <c r="D23" s="44" t="s">
        <v>5</v>
      </c>
      <c r="E23" s="46"/>
      <c r="F23" s="42">
        <f t="shared" ref="F23:F28" si="3">C23*E23</f>
        <v>0</v>
      </c>
    </row>
    <row r="24" spans="1:6" s="4" customFormat="1" x14ac:dyDescent="0.25">
      <c r="A24" s="44">
        <v>1.06</v>
      </c>
      <c r="B24" s="45" t="s">
        <v>34</v>
      </c>
      <c r="C24" s="135">
        <v>6.3</v>
      </c>
      <c r="D24" s="44" t="s">
        <v>1</v>
      </c>
      <c r="E24" s="46"/>
      <c r="F24" s="42">
        <f t="shared" si="3"/>
        <v>0</v>
      </c>
    </row>
    <row r="25" spans="1:6" s="4" customFormat="1" x14ac:dyDescent="0.25">
      <c r="A25" s="44">
        <v>1.07</v>
      </c>
      <c r="B25" s="45" t="s">
        <v>35</v>
      </c>
      <c r="C25" s="135">
        <v>2</v>
      </c>
      <c r="D25" s="44" t="s">
        <v>1</v>
      </c>
      <c r="E25" s="46"/>
      <c r="F25" s="42">
        <f t="shared" si="3"/>
        <v>0</v>
      </c>
    </row>
    <row r="26" spans="1:6" s="4" customFormat="1" ht="90" x14ac:dyDescent="0.25">
      <c r="A26" s="44">
        <v>1.08</v>
      </c>
      <c r="B26" s="45" t="s">
        <v>36</v>
      </c>
      <c r="C26" s="135">
        <v>195</v>
      </c>
      <c r="D26" s="44" t="s">
        <v>5</v>
      </c>
      <c r="E26" s="46"/>
      <c r="F26" s="42">
        <f t="shared" si="3"/>
        <v>0</v>
      </c>
    </row>
    <row r="27" spans="1:6" s="4" customFormat="1" ht="30" x14ac:dyDescent="0.25">
      <c r="A27" s="44">
        <v>1.0900000000000001</v>
      </c>
      <c r="B27" s="45" t="s">
        <v>37</v>
      </c>
      <c r="C27" s="135">
        <v>2</v>
      </c>
      <c r="D27" s="44" t="s">
        <v>1</v>
      </c>
      <c r="E27" s="46"/>
      <c r="F27" s="42">
        <f t="shared" si="3"/>
        <v>0</v>
      </c>
    </row>
    <row r="28" spans="1:6" s="4" customFormat="1" ht="30" x14ac:dyDescent="0.25">
      <c r="A28" s="136">
        <v>1.1000000000000001</v>
      </c>
      <c r="B28" s="45" t="s">
        <v>38</v>
      </c>
      <c r="C28" s="135">
        <v>370.27</v>
      </c>
      <c r="D28" s="44" t="s">
        <v>5</v>
      </c>
      <c r="E28" s="46"/>
      <c r="F28" s="42">
        <f t="shared" si="3"/>
        <v>0</v>
      </c>
    </row>
    <row r="29" spans="1:6" s="4" customFormat="1" x14ac:dyDescent="0.25">
      <c r="A29" s="44"/>
      <c r="B29" s="45"/>
      <c r="C29" s="135"/>
      <c r="D29" s="44"/>
      <c r="E29" s="46"/>
      <c r="F29" s="46"/>
    </row>
    <row r="30" spans="1:6" s="4" customFormat="1" x14ac:dyDescent="0.25">
      <c r="A30" s="44"/>
      <c r="B30" s="45"/>
      <c r="C30" s="135"/>
      <c r="D30" s="44"/>
      <c r="E30" s="46"/>
      <c r="F30" s="46"/>
    </row>
    <row r="31" spans="1:6" s="4" customFormat="1" ht="15.75" x14ac:dyDescent="0.25">
      <c r="A31" s="35">
        <v>2</v>
      </c>
      <c r="B31" s="36" t="s">
        <v>40</v>
      </c>
      <c r="C31" s="147"/>
      <c r="D31" s="43"/>
      <c r="E31" s="43"/>
      <c r="F31" s="39">
        <f>SUM(F32:F45)</f>
        <v>0</v>
      </c>
    </row>
    <row r="32" spans="1:6" s="4" customFormat="1" x14ac:dyDescent="0.25">
      <c r="A32" s="40">
        <v>2.0099999999999998</v>
      </c>
      <c r="B32" s="41" t="s">
        <v>43</v>
      </c>
      <c r="C32" s="146">
        <v>38.049999999999997</v>
      </c>
      <c r="D32" s="40" t="s">
        <v>41</v>
      </c>
      <c r="E32" s="42"/>
      <c r="F32" s="42">
        <f t="shared" ref="F32:F45" si="4">C32*E32</f>
        <v>0</v>
      </c>
    </row>
    <row r="33" spans="1:6" s="4" customFormat="1" ht="30" x14ac:dyDescent="0.25">
      <c r="A33" s="40">
        <v>2.02</v>
      </c>
      <c r="B33" s="41" t="s">
        <v>44</v>
      </c>
      <c r="C33" s="146">
        <v>31.49</v>
      </c>
      <c r="D33" s="40" t="s">
        <v>41</v>
      </c>
      <c r="E33" s="42"/>
      <c r="F33" s="42">
        <f t="shared" si="4"/>
        <v>0</v>
      </c>
    </row>
    <row r="34" spans="1:6" s="4" customFormat="1" ht="45" x14ac:dyDescent="0.25">
      <c r="A34" s="40">
        <v>2.0299999999999998</v>
      </c>
      <c r="B34" s="41" t="s">
        <v>45</v>
      </c>
      <c r="C34" s="146">
        <v>7.02</v>
      </c>
      <c r="D34" s="40" t="s">
        <v>5</v>
      </c>
      <c r="E34" s="42"/>
      <c r="F34" s="42">
        <f t="shared" si="4"/>
        <v>0</v>
      </c>
    </row>
    <row r="35" spans="1:6" s="4" customFormat="1" ht="20.25" customHeight="1" x14ac:dyDescent="0.25">
      <c r="A35" s="40">
        <v>2.04</v>
      </c>
      <c r="B35" s="41" t="s">
        <v>46</v>
      </c>
      <c r="C35" s="146">
        <v>0.42</v>
      </c>
      <c r="D35" s="40" t="s">
        <v>42</v>
      </c>
      <c r="E35" s="42"/>
      <c r="F35" s="42">
        <f t="shared" si="4"/>
        <v>0</v>
      </c>
    </row>
    <row r="36" spans="1:6" s="4" customFormat="1" ht="20.25" customHeight="1" x14ac:dyDescent="0.25">
      <c r="A36" s="44">
        <v>2.0499999999999998</v>
      </c>
      <c r="B36" s="45" t="s">
        <v>47</v>
      </c>
      <c r="C36" s="135">
        <v>38.33</v>
      </c>
      <c r="D36" s="44" t="s">
        <v>5</v>
      </c>
      <c r="E36" s="46"/>
      <c r="F36" s="42">
        <f t="shared" si="4"/>
        <v>0</v>
      </c>
    </row>
    <row r="37" spans="1:6" s="4" customFormat="1" ht="36" customHeight="1" x14ac:dyDescent="0.25">
      <c r="A37" s="44">
        <v>2.06</v>
      </c>
      <c r="B37" s="45" t="s">
        <v>48</v>
      </c>
      <c r="C37" s="135">
        <v>2</v>
      </c>
      <c r="D37" s="44" t="s">
        <v>1</v>
      </c>
      <c r="E37" s="46"/>
      <c r="F37" s="42">
        <f t="shared" si="4"/>
        <v>0</v>
      </c>
    </row>
    <row r="38" spans="1:6" s="4" customFormat="1" ht="36" customHeight="1" x14ac:dyDescent="0.25">
      <c r="A38" s="44">
        <v>2.0699999999999998</v>
      </c>
      <c r="B38" s="45" t="s">
        <v>49</v>
      </c>
      <c r="C38" s="135">
        <v>2</v>
      </c>
      <c r="D38" s="44" t="s">
        <v>1</v>
      </c>
      <c r="E38" s="46"/>
      <c r="F38" s="42">
        <f t="shared" si="4"/>
        <v>0</v>
      </c>
    </row>
    <row r="39" spans="1:6" s="4" customFormat="1" ht="32.25" customHeight="1" x14ac:dyDescent="0.25">
      <c r="A39" s="44">
        <v>2.08</v>
      </c>
      <c r="B39" s="45" t="s">
        <v>50</v>
      </c>
      <c r="C39" s="135">
        <v>7.02</v>
      </c>
      <c r="D39" s="44" t="s">
        <v>5</v>
      </c>
      <c r="E39" s="46"/>
      <c r="F39" s="42">
        <f t="shared" si="4"/>
        <v>0</v>
      </c>
    </row>
    <row r="40" spans="1:6" s="4" customFormat="1" ht="20.25" customHeight="1" x14ac:dyDescent="0.25">
      <c r="A40" s="44">
        <v>2.09</v>
      </c>
      <c r="B40" s="45" t="s">
        <v>51</v>
      </c>
      <c r="C40" s="135">
        <v>37.299999999999997</v>
      </c>
      <c r="D40" s="44" t="s">
        <v>5</v>
      </c>
      <c r="E40" s="46"/>
      <c r="F40" s="42">
        <f t="shared" si="4"/>
        <v>0</v>
      </c>
    </row>
    <row r="41" spans="1:6" s="4" customFormat="1" ht="20.25" customHeight="1" x14ac:dyDescent="0.25">
      <c r="A41" s="135">
        <v>2.1</v>
      </c>
      <c r="B41" s="45" t="s">
        <v>52</v>
      </c>
      <c r="C41" s="135">
        <v>14.79</v>
      </c>
      <c r="D41" s="44" t="s">
        <v>3</v>
      </c>
      <c r="E41" s="46"/>
      <c r="F41" s="42">
        <f t="shared" si="4"/>
        <v>0</v>
      </c>
    </row>
    <row r="42" spans="1:6" s="4" customFormat="1" ht="20.25" customHeight="1" x14ac:dyDescent="0.25">
      <c r="A42" s="44">
        <v>2.11</v>
      </c>
      <c r="B42" s="45" t="s">
        <v>53</v>
      </c>
      <c r="C42" s="135">
        <v>1</v>
      </c>
      <c r="D42" s="44" t="s">
        <v>39</v>
      </c>
      <c r="E42" s="46"/>
      <c r="F42" s="42">
        <f t="shared" si="4"/>
        <v>0</v>
      </c>
    </row>
    <row r="43" spans="1:6" s="4" customFormat="1" ht="33" customHeight="1" x14ac:dyDescent="0.25">
      <c r="A43" s="44">
        <v>2.12</v>
      </c>
      <c r="B43" s="45" t="s">
        <v>54</v>
      </c>
      <c r="C43" s="135">
        <v>1</v>
      </c>
      <c r="D43" s="44" t="s">
        <v>1</v>
      </c>
      <c r="E43" s="46"/>
      <c r="F43" s="42">
        <f t="shared" si="4"/>
        <v>0</v>
      </c>
    </row>
    <row r="44" spans="1:6" s="4" customFormat="1" ht="29.25" customHeight="1" x14ac:dyDescent="0.25">
      <c r="A44" s="44">
        <v>2.13</v>
      </c>
      <c r="B44" s="45" t="s">
        <v>55</v>
      </c>
      <c r="C44" s="135">
        <v>1</v>
      </c>
      <c r="D44" s="44" t="s">
        <v>1</v>
      </c>
      <c r="E44" s="46"/>
      <c r="F44" s="42">
        <f t="shared" si="4"/>
        <v>0</v>
      </c>
    </row>
    <row r="45" spans="1:6" s="4" customFormat="1" ht="20.25" customHeight="1" x14ac:dyDescent="0.25">
      <c r="A45" s="44">
        <v>2.14</v>
      </c>
      <c r="B45" s="45" t="s">
        <v>56</v>
      </c>
      <c r="C45" s="135">
        <v>1</v>
      </c>
      <c r="D45" s="44" t="s">
        <v>1</v>
      </c>
      <c r="E45" s="46"/>
      <c r="F45" s="42">
        <f t="shared" si="4"/>
        <v>0</v>
      </c>
    </row>
    <row r="46" spans="1:6" s="4" customFormat="1" x14ac:dyDescent="0.25">
      <c r="A46" s="44"/>
      <c r="B46" s="45"/>
      <c r="C46" s="135"/>
      <c r="D46" s="44"/>
      <c r="E46" s="46"/>
      <c r="F46" s="46"/>
    </row>
    <row r="47" spans="1:6" s="4" customFormat="1" ht="25.5" customHeight="1" x14ac:dyDescent="0.25">
      <c r="A47" s="35">
        <v>3</v>
      </c>
      <c r="B47" s="137" t="s">
        <v>57</v>
      </c>
      <c r="C47" s="145"/>
      <c r="D47" s="37"/>
      <c r="E47" s="47"/>
      <c r="F47" s="39">
        <f>SUM(F48:F50)</f>
        <v>0</v>
      </c>
    </row>
    <row r="48" spans="1:6" s="4" customFormat="1" ht="43.5" customHeight="1" x14ac:dyDescent="0.25">
      <c r="A48" s="40">
        <v>3.01</v>
      </c>
      <c r="B48" s="41" t="s">
        <v>58</v>
      </c>
      <c r="C48" s="146">
        <v>3.5</v>
      </c>
      <c r="D48" s="40" t="s">
        <v>5</v>
      </c>
      <c r="E48" s="42"/>
      <c r="F48" s="42">
        <f>C48*E48</f>
        <v>0</v>
      </c>
    </row>
    <row r="49" spans="1:8" s="4" customFormat="1" ht="30" x14ac:dyDescent="0.25">
      <c r="A49" s="40">
        <v>3.02</v>
      </c>
      <c r="B49" s="41" t="s">
        <v>59</v>
      </c>
      <c r="C49" s="146">
        <v>1</v>
      </c>
      <c r="D49" s="40" t="s">
        <v>1</v>
      </c>
      <c r="E49" s="42"/>
      <c r="F49" s="42">
        <f>C49*E49</f>
        <v>0</v>
      </c>
    </row>
    <row r="50" spans="1:8" s="4" customFormat="1" ht="30" x14ac:dyDescent="0.25">
      <c r="A50" s="40">
        <v>3.03</v>
      </c>
      <c r="B50" s="41" t="s">
        <v>60</v>
      </c>
      <c r="C50" s="146">
        <v>1</v>
      </c>
      <c r="D50" s="40" t="s">
        <v>1</v>
      </c>
      <c r="E50" s="42"/>
      <c r="F50" s="42">
        <f>C50*E50</f>
        <v>0</v>
      </c>
    </row>
    <row r="51" spans="1:8" s="4" customFormat="1" x14ac:dyDescent="0.25">
      <c r="A51" s="44"/>
      <c r="B51" s="45"/>
      <c r="C51" s="135"/>
      <c r="D51" s="44"/>
      <c r="E51" s="46"/>
      <c r="F51" s="46"/>
    </row>
    <row r="52" spans="1:8" s="4" customFormat="1" ht="15.75" x14ac:dyDescent="0.25">
      <c r="A52" s="35">
        <v>4</v>
      </c>
      <c r="B52" s="36" t="s">
        <v>61</v>
      </c>
      <c r="C52" s="145"/>
      <c r="D52" s="37"/>
      <c r="E52" s="47"/>
      <c r="F52" s="39">
        <f>SUM(F53:F63)</f>
        <v>0</v>
      </c>
    </row>
    <row r="53" spans="1:8" s="4" customFormat="1" ht="15.75" customHeight="1" x14ac:dyDescent="0.25">
      <c r="A53" s="80">
        <v>4.01</v>
      </c>
      <c r="B53" s="41" t="s">
        <v>62</v>
      </c>
      <c r="C53" s="148">
        <v>2.25</v>
      </c>
      <c r="D53" s="40" t="s">
        <v>5</v>
      </c>
      <c r="E53" s="42"/>
      <c r="F53" s="42">
        <f>C53*E53</f>
        <v>0</v>
      </c>
      <c r="H53" s="53"/>
    </row>
    <row r="54" spans="1:8" s="4" customFormat="1" ht="48.75" customHeight="1" x14ac:dyDescent="0.25">
      <c r="A54" s="40">
        <v>4.0199999999999996</v>
      </c>
      <c r="B54" s="41" t="s">
        <v>58</v>
      </c>
      <c r="C54" s="148">
        <v>1.5</v>
      </c>
      <c r="D54" s="40" t="s">
        <v>5</v>
      </c>
      <c r="E54" s="42"/>
      <c r="F54" s="42">
        <f>C54*E54</f>
        <v>0</v>
      </c>
      <c r="H54" s="53"/>
    </row>
    <row r="55" spans="1:8" s="4" customFormat="1" ht="48" customHeight="1" x14ac:dyDescent="0.25">
      <c r="A55" s="80">
        <v>4.03</v>
      </c>
      <c r="B55" s="41" t="s">
        <v>43</v>
      </c>
      <c r="C55" s="148">
        <v>9.25</v>
      </c>
      <c r="D55" s="40" t="s">
        <v>41</v>
      </c>
      <c r="E55" s="42"/>
      <c r="F55" s="42">
        <f>C55*E55</f>
        <v>0</v>
      </c>
      <c r="H55" s="53"/>
    </row>
    <row r="56" spans="1:8" s="4" customFormat="1" ht="45" x14ac:dyDescent="0.25">
      <c r="A56" s="40">
        <v>4.04</v>
      </c>
      <c r="B56" s="41" t="s">
        <v>63</v>
      </c>
      <c r="C56" s="148">
        <v>9.25</v>
      </c>
      <c r="D56" s="40" t="s">
        <v>41</v>
      </c>
      <c r="E56" s="42"/>
      <c r="F56" s="42">
        <f>C56*E56</f>
        <v>0</v>
      </c>
      <c r="H56" s="53"/>
    </row>
    <row r="57" spans="1:8" s="4" customFormat="1" ht="45" x14ac:dyDescent="0.25">
      <c r="A57" s="44">
        <v>4.05</v>
      </c>
      <c r="B57" s="45" t="s">
        <v>64</v>
      </c>
      <c r="C57" s="149">
        <v>1.97</v>
      </c>
      <c r="D57" s="44" t="s">
        <v>5</v>
      </c>
      <c r="E57" s="46"/>
      <c r="F57" s="42">
        <f t="shared" ref="F57:F63" si="5">C57*E57</f>
        <v>0</v>
      </c>
      <c r="H57" s="56"/>
    </row>
    <row r="58" spans="1:8" s="4" customFormat="1" ht="45" x14ac:dyDescent="0.25">
      <c r="A58" s="44">
        <v>4.0599999999999996</v>
      </c>
      <c r="B58" s="45" t="s">
        <v>65</v>
      </c>
      <c r="C58" s="149">
        <v>1</v>
      </c>
      <c r="D58" s="44" t="s">
        <v>1</v>
      </c>
      <c r="E58" s="46"/>
      <c r="F58" s="42">
        <f t="shared" si="5"/>
        <v>0</v>
      </c>
      <c r="H58" s="56"/>
    </row>
    <row r="59" spans="1:8" s="4" customFormat="1" ht="30" x14ac:dyDescent="0.25">
      <c r="A59" s="44">
        <v>4.07</v>
      </c>
      <c r="B59" s="45" t="s">
        <v>66</v>
      </c>
      <c r="C59" s="149">
        <v>1</v>
      </c>
      <c r="D59" s="44" t="s">
        <v>1</v>
      </c>
      <c r="E59" s="46"/>
      <c r="F59" s="42">
        <f t="shared" si="5"/>
        <v>0</v>
      </c>
      <c r="H59" s="56"/>
    </row>
    <row r="60" spans="1:8" s="4" customFormat="1" x14ac:dyDescent="0.25">
      <c r="A60" s="44">
        <v>4.08</v>
      </c>
      <c r="B60" s="45" t="s">
        <v>67</v>
      </c>
      <c r="C60" s="149">
        <v>1</v>
      </c>
      <c r="D60" s="44" t="s">
        <v>39</v>
      </c>
      <c r="E60" s="46"/>
      <c r="F60" s="42">
        <f t="shared" si="5"/>
        <v>0</v>
      </c>
      <c r="H60" s="56"/>
    </row>
    <row r="61" spans="1:8" s="4" customFormat="1" ht="30" x14ac:dyDescent="0.25">
      <c r="A61" s="44">
        <v>4.09</v>
      </c>
      <c r="B61" s="45" t="s">
        <v>68</v>
      </c>
      <c r="C61" s="149">
        <v>7.02</v>
      </c>
      <c r="D61" s="44" t="s">
        <v>5</v>
      </c>
      <c r="E61" s="46"/>
      <c r="F61" s="42">
        <f t="shared" si="5"/>
        <v>0</v>
      </c>
      <c r="H61" s="56"/>
    </row>
    <row r="62" spans="1:8" s="4" customFormat="1" x14ac:dyDescent="0.25">
      <c r="A62" s="135">
        <v>4.0999999999999996</v>
      </c>
      <c r="B62" s="45" t="s">
        <v>69</v>
      </c>
      <c r="C62" s="149">
        <v>37.47</v>
      </c>
      <c r="D62" s="44" t="s">
        <v>5</v>
      </c>
      <c r="E62" s="46"/>
      <c r="F62" s="42">
        <f t="shared" si="5"/>
        <v>0</v>
      </c>
      <c r="H62" s="56"/>
    </row>
    <row r="63" spans="1:8" s="4" customFormat="1" x14ac:dyDescent="0.25">
      <c r="A63" s="44">
        <v>4.1100000000000003</v>
      </c>
      <c r="B63" s="45" t="s">
        <v>52</v>
      </c>
      <c r="C63" s="149">
        <v>21.52</v>
      </c>
      <c r="D63" s="44" t="s">
        <v>3</v>
      </c>
      <c r="E63" s="46"/>
      <c r="F63" s="42">
        <f t="shared" si="5"/>
        <v>0</v>
      </c>
      <c r="H63" s="56"/>
    </row>
    <row r="64" spans="1:8" s="4" customFormat="1" x14ac:dyDescent="0.25">
      <c r="A64" s="44"/>
      <c r="B64" s="45"/>
      <c r="C64" s="149"/>
      <c r="D64" s="44"/>
      <c r="E64" s="46"/>
      <c r="F64" s="46"/>
      <c r="H64" s="71"/>
    </row>
    <row r="65" spans="1:6" s="4" customFormat="1" ht="15.75" x14ac:dyDescent="0.25">
      <c r="A65" s="35">
        <v>5</v>
      </c>
      <c r="B65" s="36" t="s">
        <v>70</v>
      </c>
      <c r="C65" s="146"/>
      <c r="D65" s="40"/>
      <c r="E65" s="42"/>
      <c r="F65" s="39">
        <f>SUM(F66:F68)</f>
        <v>0</v>
      </c>
    </row>
    <row r="66" spans="1:6" s="4" customFormat="1" ht="45.75" customHeight="1" x14ac:dyDescent="0.25">
      <c r="A66" s="80">
        <v>5.01</v>
      </c>
      <c r="B66" s="52" t="s">
        <v>71</v>
      </c>
      <c r="C66" s="138">
        <v>9.1199999999999992</v>
      </c>
      <c r="D66" s="40" t="s">
        <v>5</v>
      </c>
      <c r="E66" s="53"/>
      <c r="F66" s="53">
        <f>C66*E66</f>
        <v>0</v>
      </c>
    </row>
    <row r="67" spans="1:6" s="4" customFormat="1" ht="36.75" customHeight="1" x14ac:dyDescent="0.25">
      <c r="A67" s="81">
        <v>5.0199999999999996</v>
      </c>
      <c r="B67" s="134" t="s">
        <v>72</v>
      </c>
      <c r="C67" s="150">
        <v>1</v>
      </c>
      <c r="D67" s="44" t="s">
        <v>1</v>
      </c>
      <c r="E67" s="56"/>
      <c r="F67" s="53">
        <f t="shared" ref="F67:F68" si="6">C67*E67</f>
        <v>0</v>
      </c>
    </row>
    <row r="68" spans="1:6" s="4" customFormat="1" ht="24.75" customHeight="1" x14ac:dyDescent="0.25">
      <c r="A68" s="81">
        <v>5.03</v>
      </c>
      <c r="B68" s="134" t="s">
        <v>73</v>
      </c>
      <c r="C68" s="150">
        <v>7.3</v>
      </c>
      <c r="D68" s="44" t="s">
        <v>3</v>
      </c>
      <c r="E68" s="56"/>
      <c r="F68" s="53">
        <f t="shared" si="6"/>
        <v>0</v>
      </c>
    </row>
    <row r="69" spans="1:6" s="4" customFormat="1" x14ac:dyDescent="0.25">
      <c r="A69" s="44"/>
      <c r="B69" s="45"/>
      <c r="C69" s="135"/>
      <c r="D69" s="44"/>
      <c r="E69" s="46"/>
      <c r="F69" s="46"/>
    </row>
    <row r="70" spans="1:6" s="4" customFormat="1" ht="15.75" x14ac:dyDescent="0.25">
      <c r="A70" s="35">
        <v>6</v>
      </c>
      <c r="B70" s="137" t="s">
        <v>74</v>
      </c>
      <c r="C70" s="145"/>
      <c r="D70" s="37"/>
      <c r="E70" s="47"/>
      <c r="F70" s="39">
        <f>SUM(F71:F71)</f>
        <v>0</v>
      </c>
    </row>
    <row r="71" spans="1:6" s="4" customFormat="1" x14ac:dyDescent="0.25">
      <c r="A71" s="40">
        <v>6.01</v>
      </c>
      <c r="B71" s="41" t="s">
        <v>75</v>
      </c>
      <c r="C71" s="146">
        <v>1</v>
      </c>
      <c r="D71" s="40" t="s">
        <v>1</v>
      </c>
      <c r="E71" s="42"/>
      <c r="F71" s="42">
        <f>C71*E71</f>
        <v>0</v>
      </c>
    </row>
    <row r="72" spans="1:6" s="4" customFormat="1" x14ac:dyDescent="0.25">
      <c r="A72" s="81"/>
      <c r="B72" s="45"/>
      <c r="C72" s="135"/>
      <c r="D72" s="44"/>
      <c r="E72" s="46"/>
      <c r="F72" s="46"/>
    </row>
    <row r="73" spans="1:6" s="13" customFormat="1" ht="15.75" x14ac:dyDescent="0.2">
      <c r="A73" s="35">
        <v>7</v>
      </c>
      <c r="B73" s="36" t="s">
        <v>76</v>
      </c>
      <c r="C73" s="146"/>
      <c r="E73" s="42"/>
      <c r="F73" s="39">
        <f>SUM(F74:F76)</f>
        <v>0</v>
      </c>
    </row>
    <row r="74" spans="1:6" s="13" customFormat="1" x14ac:dyDescent="0.2">
      <c r="A74" s="40">
        <v>7.01</v>
      </c>
      <c r="B74" s="168" t="s">
        <v>77</v>
      </c>
      <c r="C74" s="138">
        <v>195.96</v>
      </c>
      <c r="D74" s="40" t="s">
        <v>5</v>
      </c>
      <c r="E74" s="51"/>
      <c r="F74" s="51">
        <f t="shared" ref="F74:F76" si="7">C74*E74</f>
        <v>0</v>
      </c>
    </row>
    <row r="75" spans="1:6" s="13" customFormat="1" ht="30" x14ac:dyDescent="0.2">
      <c r="A75" s="86">
        <v>7.02</v>
      </c>
      <c r="B75" s="168" t="s">
        <v>78</v>
      </c>
      <c r="C75" s="138">
        <v>1</v>
      </c>
      <c r="D75" s="20" t="s">
        <v>39</v>
      </c>
      <c r="E75" s="51"/>
      <c r="F75" s="51">
        <f t="shared" si="7"/>
        <v>0</v>
      </c>
    </row>
    <row r="76" spans="1:6" s="13" customFormat="1" ht="45" x14ac:dyDescent="0.2">
      <c r="A76" s="40">
        <v>7.03</v>
      </c>
      <c r="B76" s="168" t="s">
        <v>79</v>
      </c>
      <c r="C76" s="138">
        <v>195.96</v>
      </c>
      <c r="D76" s="20" t="s">
        <v>5</v>
      </c>
      <c r="E76" s="51"/>
      <c r="F76" s="51">
        <f t="shared" si="7"/>
        <v>0</v>
      </c>
    </row>
    <row r="77" spans="1:6" s="4" customFormat="1" x14ac:dyDescent="0.25">
      <c r="A77" s="44"/>
      <c r="B77" s="45"/>
      <c r="C77" s="135"/>
      <c r="D77" s="44"/>
      <c r="E77" s="46"/>
      <c r="F77" s="46"/>
    </row>
    <row r="78" spans="1:6" s="13" customFormat="1" ht="15.75" x14ac:dyDescent="0.2">
      <c r="A78" s="35">
        <v>8</v>
      </c>
      <c r="B78" s="36" t="s">
        <v>80</v>
      </c>
      <c r="C78" s="146"/>
      <c r="D78" s="40"/>
      <c r="E78" s="42"/>
      <c r="F78" s="39">
        <f>SUM(F79:F81)</f>
        <v>0</v>
      </c>
    </row>
    <row r="79" spans="1:6" s="13" customFormat="1" ht="45" x14ac:dyDescent="0.2">
      <c r="A79" s="86">
        <v>8.01</v>
      </c>
      <c r="B79" s="168" t="s">
        <v>81</v>
      </c>
      <c r="C79" s="138">
        <v>3.3</v>
      </c>
      <c r="D79" s="20" t="s">
        <v>3</v>
      </c>
      <c r="E79" s="51"/>
      <c r="F79" s="51">
        <f t="shared" ref="F79" si="8">C79*E79</f>
        <v>0</v>
      </c>
    </row>
    <row r="80" spans="1:6" s="13" customFormat="1" ht="30" customHeight="1" x14ac:dyDescent="0.2">
      <c r="A80" s="126">
        <v>8.02</v>
      </c>
      <c r="B80" s="87" t="s">
        <v>82</v>
      </c>
      <c r="C80" s="138">
        <v>2.2000000000000002</v>
      </c>
      <c r="D80" s="20" t="s">
        <v>5</v>
      </c>
      <c r="E80" s="51"/>
      <c r="F80" s="51">
        <f t="shared" ref="F80:F81" si="9">C80*E80</f>
        <v>0</v>
      </c>
    </row>
    <row r="81" spans="1:7" s="13" customFormat="1" ht="30" x14ac:dyDescent="0.2">
      <c r="A81" s="86">
        <v>8.0299999999999994</v>
      </c>
      <c r="B81" s="168" t="s">
        <v>83</v>
      </c>
      <c r="C81" s="138">
        <v>1</v>
      </c>
      <c r="D81" s="20" t="s">
        <v>39</v>
      </c>
      <c r="E81" s="51"/>
      <c r="F81" s="51">
        <f t="shared" si="9"/>
        <v>0</v>
      </c>
    </row>
    <row r="82" spans="1:7" s="13" customFormat="1" x14ac:dyDescent="0.2">
      <c r="A82" s="89"/>
      <c r="B82" s="19"/>
      <c r="C82" s="150"/>
      <c r="D82" s="18"/>
      <c r="E82" s="55"/>
      <c r="F82" s="55"/>
    </row>
    <row r="83" spans="1:7" s="4" customFormat="1" ht="15.75" x14ac:dyDescent="0.25">
      <c r="A83" s="35">
        <v>9</v>
      </c>
      <c r="B83" s="36" t="s">
        <v>84</v>
      </c>
      <c r="C83" s="146"/>
      <c r="D83" s="40"/>
      <c r="E83" s="42"/>
      <c r="F83" s="39">
        <f>SUM(F84:F92)</f>
        <v>0</v>
      </c>
    </row>
    <row r="84" spans="1:7" s="4" customFormat="1" ht="42.75" customHeight="1" x14ac:dyDescent="0.25">
      <c r="A84" s="40">
        <v>9.01</v>
      </c>
      <c r="B84" s="41" t="s">
        <v>85</v>
      </c>
      <c r="C84" s="146">
        <v>450.7</v>
      </c>
      <c r="D84" s="40" t="s">
        <v>5</v>
      </c>
      <c r="E84" s="42"/>
      <c r="F84" s="42">
        <f t="shared" ref="F84" si="10">C84*E84</f>
        <v>0</v>
      </c>
    </row>
    <row r="85" spans="1:7" s="4" customFormat="1" ht="42" customHeight="1" x14ac:dyDescent="0.25">
      <c r="A85" s="40">
        <v>9.02</v>
      </c>
      <c r="B85" s="41" t="s">
        <v>86</v>
      </c>
      <c r="C85" s="146">
        <v>450.7</v>
      </c>
      <c r="D85" s="40" t="s">
        <v>3</v>
      </c>
      <c r="E85" s="42"/>
      <c r="F85" s="42">
        <f>C85*E85</f>
        <v>0</v>
      </c>
    </row>
    <row r="86" spans="1:7" s="4" customFormat="1" ht="42" customHeight="1" x14ac:dyDescent="0.25">
      <c r="A86" s="40">
        <v>9.0299999999999994</v>
      </c>
      <c r="B86" s="41" t="s">
        <v>87</v>
      </c>
      <c r="C86" s="146">
        <v>1423.2</v>
      </c>
      <c r="D86" s="40" t="s">
        <v>5</v>
      </c>
      <c r="E86" s="42"/>
      <c r="F86" s="42">
        <f>C86*E86</f>
        <v>0</v>
      </c>
    </row>
    <row r="87" spans="1:7" s="4" customFormat="1" ht="42.75" customHeight="1" x14ac:dyDescent="0.25">
      <c r="A87" s="40">
        <v>9.0399999999999991</v>
      </c>
      <c r="B87" s="41" t="s">
        <v>88</v>
      </c>
      <c r="C87" s="146">
        <v>1025.3</v>
      </c>
      <c r="D87" s="40" t="s">
        <v>5</v>
      </c>
      <c r="E87" s="42"/>
      <c r="F87" s="42">
        <f>C87*E87</f>
        <v>0</v>
      </c>
    </row>
    <row r="88" spans="1:7" s="4" customFormat="1" ht="42.75" customHeight="1" x14ac:dyDescent="0.25">
      <c r="A88" s="40">
        <v>9.0500000000000007</v>
      </c>
      <c r="B88" s="41" t="s">
        <v>89</v>
      </c>
      <c r="C88" s="146">
        <v>1284</v>
      </c>
      <c r="D88" s="40" t="s">
        <v>5</v>
      </c>
      <c r="E88" s="42"/>
      <c r="F88" s="42">
        <f t="shared" ref="F88:F96" si="11">C88*E88</f>
        <v>0</v>
      </c>
    </row>
    <row r="89" spans="1:7" s="4" customFormat="1" ht="28.15" customHeight="1" x14ac:dyDescent="0.25">
      <c r="A89" s="40">
        <v>9.06</v>
      </c>
      <c r="B89" s="41" t="s">
        <v>90</v>
      </c>
      <c r="C89" s="135">
        <v>27</v>
      </c>
      <c r="D89" s="44" t="s">
        <v>1</v>
      </c>
      <c r="E89" s="46"/>
      <c r="F89" s="46">
        <f t="shared" si="11"/>
        <v>0</v>
      </c>
    </row>
    <row r="90" spans="1:7" s="4" customFormat="1" ht="28.15" customHeight="1" x14ac:dyDescent="0.25">
      <c r="A90" s="40">
        <v>9.07</v>
      </c>
      <c r="B90" s="41" t="s">
        <v>91</v>
      </c>
      <c r="C90" s="135">
        <v>96.58</v>
      </c>
      <c r="D90" s="44" t="s">
        <v>5</v>
      </c>
      <c r="E90" s="46"/>
      <c r="F90" s="46">
        <f t="shared" si="11"/>
        <v>0</v>
      </c>
    </row>
    <row r="91" spans="1:7" s="4" customFormat="1" ht="28.15" customHeight="1" x14ac:dyDescent="0.25">
      <c r="A91" s="40">
        <v>9.08</v>
      </c>
      <c r="B91" s="41" t="s">
        <v>92</v>
      </c>
      <c r="C91" s="135">
        <v>9</v>
      </c>
      <c r="D91" s="44" t="s">
        <v>1</v>
      </c>
      <c r="E91" s="46"/>
      <c r="F91" s="46">
        <f t="shared" si="11"/>
        <v>0</v>
      </c>
    </row>
    <row r="92" spans="1:7" s="4" customFormat="1" ht="28.15" customHeight="1" x14ac:dyDescent="0.25">
      <c r="A92" s="40">
        <v>9.09</v>
      </c>
      <c r="B92" s="41" t="s">
        <v>93</v>
      </c>
      <c r="C92" s="135">
        <v>216.56</v>
      </c>
      <c r="D92" s="44" t="s">
        <v>5</v>
      </c>
      <c r="E92" s="46"/>
      <c r="F92" s="46">
        <f t="shared" si="11"/>
        <v>0</v>
      </c>
    </row>
    <row r="93" spans="1:7" s="4" customFormat="1" ht="15" customHeight="1" x14ac:dyDescent="0.25">
      <c r="A93" s="40"/>
      <c r="B93" s="41"/>
      <c r="C93" s="135"/>
      <c r="D93" s="44"/>
      <c r="E93" s="46"/>
      <c r="F93" s="46"/>
    </row>
    <row r="94" spans="1:7" s="4" customFormat="1" ht="42.75" customHeight="1" x14ac:dyDescent="0.25">
      <c r="A94" s="35">
        <v>10</v>
      </c>
      <c r="B94" s="36" t="s">
        <v>94</v>
      </c>
      <c r="C94" s="146"/>
      <c r="D94" s="40"/>
      <c r="E94" s="42"/>
      <c r="F94" s="39">
        <f>SUM(F95:F96)</f>
        <v>0</v>
      </c>
    </row>
    <row r="95" spans="1:7" s="41" customFormat="1" ht="29.25" customHeight="1" x14ac:dyDescent="0.25">
      <c r="A95" s="40">
        <v>10.01</v>
      </c>
      <c r="B95" s="41" t="s">
        <v>95</v>
      </c>
      <c r="C95" s="146">
        <v>3</v>
      </c>
      <c r="D95" s="40" t="s">
        <v>1</v>
      </c>
      <c r="E95" s="42"/>
      <c r="F95" s="42">
        <f>C95*E95</f>
        <v>0</v>
      </c>
      <c r="G95" s="82"/>
    </row>
    <row r="96" spans="1:7" s="41" customFormat="1" ht="55.5" customHeight="1" x14ac:dyDescent="0.25">
      <c r="A96" s="40">
        <v>10.02</v>
      </c>
      <c r="B96" s="41" t="s">
        <v>96</v>
      </c>
      <c r="C96" s="146">
        <v>3</v>
      </c>
      <c r="D96" s="40" t="s">
        <v>1</v>
      </c>
      <c r="E96" s="42"/>
      <c r="F96" s="42">
        <f t="shared" si="11"/>
        <v>0</v>
      </c>
      <c r="G96" s="82"/>
    </row>
    <row r="97" spans="1:12" s="41" customFormat="1" x14ac:dyDescent="0.25">
      <c r="A97" s="45"/>
      <c r="B97" s="45"/>
      <c r="C97" s="151"/>
      <c r="D97" s="45"/>
      <c r="E97" s="45"/>
      <c r="F97" s="45"/>
      <c r="G97" s="82"/>
    </row>
    <row r="98" spans="1:12" s="41" customFormat="1" ht="31.5" x14ac:dyDescent="0.25">
      <c r="A98" s="35">
        <v>11</v>
      </c>
      <c r="B98" s="36" t="s">
        <v>97</v>
      </c>
      <c r="C98" s="152"/>
      <c r="F98" s="39">
        <f>SUM(F99:F109)</f>
        <v>0</v>
      </c>
      <c r="G98" s="82"/>
    </row>
    <row r="99" spans="1:12" s="41" customFormat="1" x14ac:dyDescent="0.25">
      <c r="A99" s="40">
        <v>11.01</v>
      </c>
      <c r="B99" s="41" t="s">
        <v>98</v>
      </c>
      <c r="C99" s="146">
        <v>21.38</v>
      </c>
      <c r="D99" s="40" t="s">
        <v>5</v>
      </c>
      <c r="E99" s="42"/>
      <c r="F99" s="42">
        <f>C99*E99</f>
        <v>0</v>
      </c>
      <c r="G99" s="82"/>
      <c r="H99" s="42"/>
      <c r="I99" s="40"/>
    </row>
    <row r="100" spans="1:12" s="41" customFormat="1" ht="30" x14ac:dyDescent="0.25">
      <c r="A100" s="40">
        <v>11.02</v>
      </c>
      <c r="B100" s="41" t="s">
        <v>99</v>
      </c>
      <c r="C100" s="146">
        <v>1</v>
      </c>
      <c r="D100" s="40" t="s">
        <v>1</v>
      </c>
      <c r="E100" s="42"/>
      <c r="F100" s="42">
        <f>C100*E100</f>
        <v>0</v>
      </c>
      <c r="G100" s="82"/>
      <c r="I100" s="40"/>
    </row>
    <row r="101" spans="1:12" s="41" customFormat="1" ht="45" x14ac:dyDescent="0.25">
      <c r="A101" s="40">
        <v>11.03</v>
      </c>
      <c r="B101" s="41" t="s">
        <v>100</v>
      </c>
      <c r="C101" s="146">
        <v>1</v>
      </c>
      <c r="D101" s="40" t="s">
        <v>1</v>
      </c>
      <c r="E101" s="42"/>
      <c r="F101" s="42">
        <f>C101*E101</f>
        <v>0</v>
      </c>
      <c r="G101" s="82"/>
      <c r="H101" s="113"/>
      <c r="I101" s="127"/>
      <c r="J101" s="115"/>
      <c r="K101" s="116"/>
      <c r="L101" s="117"/>
    </row>
    <row r="102" spans="1:12" s="41" customFormat="1" x14ac:dyDescent="0.25">
      <c r="A102" s="40">
        <v>11.04</v>
      </c>
      <c r="B102" s="41" t="s">
        <v>101</v>
      </c>
      <c r="C102" s="146">
        <v>1</v>
      </c>
      <c r="D102" s="40" t="s">
        <v>1</v>
      </c>
      <c r="E102" s="42"/>
      <c r="F102" s="42">
        <f>C102*E102</f>
        <v>0</v>
      </c>
      <c r="G102" s="82"/>
      <c r="H102" s="113"/>
      <c r="I102" s="127"/>
      <c r="J102" s="115"/>
      <c r="K102" s="116"/>
      <c r="L102" s="117"/>
    </row>
    <row r="103" spans="1:12" s="41" customFormat="1" x14ac:dyDescent="0.2">
      <c r="A103" s="40">
        <v>11.05</v>
      </c>
      <c r="B103" s="41" t="s">
        <v>102</v>
      </c>
      <c r="C103" s="146">
        <v>20.22</v>
      </c>
      <c r="D103" s="40" t="s">
        <v>5</v>
      </c>
      <c r="E103" s="42"/>
      <c r="F103" s="42">
        <f>C103*E103</f>
        <v>0</v>
      </c>
      <c r="G103" s="82"/>
      <c r="H103" s="113"/>
      <c r="I103" s="114"/>
      <c r="J103" s="115"/>
      <c r="K103" s="116"/>
      <c r="L103" s="117"/>
    </row>
    <row r="104" spans="1:12" s="41" customFormat="1" x14ac:dyDescent="0.25">
      <c r="A104" s="40">
        <v>11.06</v>
      </c>
      <c r="B104" s="41" t="s">
        <v>103</v>
      </c>
      <c r="C104" s="146">
        <v>6.22</v>
      </c>
      <c r="D104" s="40" t="s">
        <v>5</v>
      </c>
      <c r="E104" s="42"/>
      <c r="F104" s="42">
        <f t="shared" ref="F104" si="12">C104*E104</f>
        <v>0</v>
      </c>
      <c r="G104" s="82"/>
      <c r="H104" s="113"/>
      <c r="I104" s="127"/>
      <c r="J104" s="115"/>
      <c r="K104" s="116"/>
      <c r="L104" s="117"/>
    </row>
    <row r="105" spans="1:12" s="13" customFormat="1" ht="45" x14ac:dyDescent="0.2">
      <c r="A105" s="40">
        <v>11.07</v>
      </c>
      <c r="B105" s="41" t="s">
        <v>104</v>
      </c>
      <c r="C105" s="146">
        <v>1</v>
      </c>
      <c r="D105" s="40" t="s">
        <v>39</v>
      </c>
      <c r="E105" s="42"/>
      <c r="F105" s="42">
        <f>C105*E105</f>
        <v>0</v>
      </c>
      <c r="H105" s="113"/>
      <c r="I105" s="114"/>
      <c r="J105" s="115"/>
      <c r="K105" s="116"/>
      <c r="L105" s="117"/>
    </row>
    <row r="106" spans="1:12" s="13" customFormat="1" x14ac:dyDescent="0.2">
      <c r="A106" s="40">
        <v>11.08</v>
      </c>
      <c r="B106" s="128" t="s">
        <v>105</v>
      </c>
      <c r="C106" s="153">
        <v>1</v>
      </c>
      <c r="D106" s="116" t="s">
        <v>1</v>
      </c>
      <c r="E106" s="117"/>
      <c r="F106" s="42">
        <f>C106*E106</f>
        <v>0</v>
      </c>
      <c r="G106" s="133"/>
      <c r="H106" s="113"/>
      <c r="I106" s="114"/>
      <c r="J106" s="115"/>
      <c r="K106" s="116"/>
      <c r="L106" s="117"/>
    </row>
    <row r="107" spans="1:12" s="13" customFormat="1" ht="30" x14ac:dyDescent="0.2">
      <c r="A107" s="44">
        <v>11.09</v>
      </c>
      <c r="B107" s="132" t="s">
        <v>106</v>
      </c>
      <c r="C107" s="154">
        <v>1</v>
      </c>
      <c r="D107" s="121" t="s">
        <v>39</v>
      </c>
      <c r="E107" s="122"/>
      <c r="F107" s="42">
        <f t="shared" ref="F107:F109" si="13">C107*E107</f>
        <v>0</v>
      </c>
      <c r="G107" s="169"/>
      <c r="H107" s="113"/>
      <c r="I107" s="114"/>
      <c r="J107" s="115"/>
      <c r="K107" s="116"/>
      <c r="L107" s="117"/>
    </row>
    <row r="108" spans="1:12" s="13" customFormat="1" ht="30" x14ac:dyDescent="0.2">
      <c r="A108" s="135">
        <v>11.1</v>
      </c>
      <c r="B108" s="132" t="s">
        <v>107</v>
      </c>
      <c r="C108" s="154">
        <v>3</v>
      </c>
      <c r="D108" s="121" t="s">
        <v>1</v>
      </c>
      <c r="E108" s="122"/>
      <c r="F108" s="42">
        <f t="shared" si="13"/>
        <v>0</v>
      </c>
      <c r="G108" s="169"/>
      <c r="H108" s="113"/>
      <c r="I108" s="114"/>
      <c r="J108" s="115"/>
      <c r="K108" s="116"/>
      <c r="L108" s="117"/>
    </row>
    <row r="109" spans="1:12" s="13" customFormat="1" ht="50.25" customHeight="1" x14ac:dyDescent="0.2">
      <c r="A109" s="44">
        <v>11.11</v>
      </c>
      <c r="B109" s="132" t="s">
        <v>108</v>
      </c>
      <c r="C109" s="154">
        <v>34</v>
      </c>
      <c r="D109" s="121" t="s">
        <v>5</v>
      </c>
      <c r="E109" s="122"/>
      <c r="F109" s="42">
        <f t="shared" si="13"/>
        <v>0</v>
      </c>
      <c r="G109" s="169"/>
      <c r="H109" s="113"/>
      <c r="I109" s="114"/>
      <c r="J109" s="115"/>
      <c r="K109" s="116"/>
      <c r="L109" s="117"/>
    </row>
    <row r="110" spans="1:12" s="13" customFormat="1" x14ac:dyDescent="0.2">
      <c r="A110" s="44"/>
      <c r="B110" s="132"/>
      <c r="C110" s="154"/>
      <c r="D110" s="121"/>
      <c r="E110" s="122"/>
      <c r="F110" s="46"/>
      <c r="H110" s="113"/>
      <c r="I110" s="114"/>
      <c r="J110" s="115"/>
      <c r="K110" s="116"/>
      <c r="L110" s="117"/>
    </row>
    <row r="111" spans="1:12" s="13" customFormat="1" ht="36" customHeight="1" x14ac:dyDescent="0.2">
      <c r="A111" s="35">
        <v>12</v>
      </c>
      <c r="B111" s="36" t="s">
        <v>109</v>
      </c>
      <c r="C111" s="145"/>
      <c r="D111" s="37"/>
      <c r="E111" s="47"/>
      <c r="F111" s="39">
        <f>SUM(F112:F134)</f>
        <v>0</v>
      </c>
      <c r="H111" s="113"/>
      <c r="I111" s="114"/>
      <c r="J111" s="115"/>
      <c r="K111" s="116"/>
      <c r="L111" s="117"/>
    </row>
    <row r="112" spans="1:12" s="4" customFormat="1" ht="94.5" customHeight="1" x14ac:dyDescent="0.25">
      <c r="A112" s="40">
        <v>12.01</v>
      </c>
      <c r="B112" s="54" t="s">
        <v>110</v>
      </c>
      <c r="C112" s="138">
        <v>1</v>
      </c>
      <c r="D112" s="20" t="s">
        <v>1</v>
      </c>
      <c r="E112" s="53"/>
      <c r="F112" s="53">
        <f t="shared" ref="F112:F118" si="14">C112*E112</f>
        <v>0</v>
      </c>
      <c r="H112" s="113"/>
      <c r="I112" s="114"/>
      <c r="J112" s="115"/>
      <c r="K112" s="116"/>
      <c r="L112" s="117"/>
    </row>
    <row r="113" spans="1:12" s="4" customFormat="1" ht="25.5" customHeight="1" x14ac:dyDescent="0.25">
      <c r="A113" s="40">
        <v>12.02</v>
      </c>
      <c r="B113" s="54" t="s">
        <v>111</v>
      </c>
      <c r="C113" s="138">
        <v>2.6</v>
      </c>
      <c r="D113" s="20" t="s">
        <v>42</v>
      </c>
      <c r="E113" s="53"/>
      <c r="F113" s="53">
        <f t="shared" si="14"/>
        <v>0</v>
      </c>
      <c r="G113" s="88"/>
      <c r="H113" s="113"/>
      <c r="I113" s="114"/>
      <c r="J113" s="115"/>
      <c r="K113" s="116"/>
      <c r="L113" s="117"/>
    </row>
    <row r="114" spans="1:12" s="4" customFormat="1" ht="15.75" x14ac:dyDescent="0.25">
      <c r="A114" s="40">
        <v>12.03</v>
      </c>
      <c r="B114" s="114" t="s">
        <v>112</v>
      </c>
      <c r="C114" s="153">
        <v>16.809999999999999</v>
      </c>
      <c r="D114" s="116" t="s">
        <v>5</v>
      </c>
      <c r="E114" s="117"/>
      <c r="F114" s="53">
        <f>C114*E114</f>
        <v>0</v>
      </c>
      <c r="G114" s="88"/>
      <c r="H114" s="113"/>
      <c r="I114" s="114"/>
      <c r="J114" s="115"/>
      <c r="K114" s="116"/>
      <c r="L114" s="117"/>
    </row>
    <row r="115" spans="1:12" s="4" customFormat="1" ht="20.25" customHeight="1" x14ac:dyDescent="0.25">
      <c r="A115" s="40">
        <v>12.04</v>
      </c>
      <c r="B115" s="127" t="s">
        <v>113</v>
      </c>
      <c r="C115" s="153">
        <v>31.08</v>
      </c>
      <c r="D115" s="116" t="s">
        <v>5</v>
      </c>
      <c r="E115" s="117"/>
      <c r="F115" s="53">
        <f t="shared" si="14"/>
        <v>0</v>
      </c>
      <c r="G115" s="88"/>
      <c r="H115" s="113"/>
      <c r="I115" s="127"/>
      <c r="J115" s="115"/>
      <c r="K115" s="116"/>
      <c r="L115" s="117"/>
    </row>
    <row r="116" spans="1:12" s="4" customFormat="1" ht="15.75" x14ac:dyDescent="0.25">
      <c r="A116" s="40">
        <v>12.05</v>
      </c>
      <c r="B116" s="114" t="s">
        <v>114</v>
      </c>
      <c r="C116" s="153">
        <v>2</v>
      </c>
      <c r="D116" s="116" t="s">
        <v>1</v>
      </c>
      <c r="E116" s="117"/>
      <c r="F116" s="53">
        <f t="shared" si="14"/>
        <v>0</v>
      </c>
      <c r="G116" s="88"/>
      <c r="H116" s="113"/>
      <c r="I116" s="114"/>
      <c r="J116" s="115"/>
      <c r="K116" s="116"/>
      <c r="L116" s="117"/>
    </row>
    <row r="117" spans="1:12" s="4" customFormat="1" ht="30.75" x14ac:dyDescent="0.25">
      <c r="A117" s="40">
        <v>12.06</v>
      </c>
      <c r="B117" s="114" t="s">
        <v>115</v>
      </c>
      <c r="C117" s="153">
        <v>1</v>
      </c>
      <c r="D117" s="116" t="s">
        <v>39</v>
      </c>
      <c r="E117" s="117"/>
      <c r="F117" s="53">
        <f t="shared" ref="F117" si="15">C117*E117</f>
        <v>0</v>
      </c>
      <c r="G117" s="88"/>
      <c r="H117" s="113"/>
      <c r="I117" s="114"/>
      <c r="J117" s="115"/>
      <c r="K117" s="116"/>
      <c r="L117" s="117"/>
    </row>
    <row r="118" spans="1:12" s="4" customFormat="1" ht="15.75" x14ac:dyDescent="0.25">
      <c r="A118" s="40">
        <v>12.07</v>
      </c>
      <c r="B118" s="114" t="s">
        <v>116</v>
      </c>
      <c r="C118" s="153">
        <v>2</v>
      </c>
      <c r="D118" s="116" t="s">
        <v>1</v>
      </c>
      <c r="E118" s="117"/>
      <c r="F118" s="53">
        <f t="shared" si="14"/>
        <v>0</v>
      </c>
      <c r="G118" s="88"/>
      <c r="H118" s="113"/>
      <c r="I118" s="114"/>
      <c r="J118" s="115"/>
      <c r="K118" s="116"/>
      <c r="L118" s="117"/>
    </row>
    <row r="119" spans="1:12" s="4" customFormat="1" ht="30.75" x14ac:dyDescent="0.25">
      <c r="A119" s="40">
        <v>12.08</v>
      </c>
      <c r="B119" s="114" t="s">
        <v>117</v>
      </c>
      <c r="C119" s="153">
        <v>2</v>
      </c>
      <c r="D119" s="116" t="s">
        <v>1</v>
      </c>
      <c r="E119" s="117"/>
      <c r="F119" s="53">
        <f t="shared" ref="F119:F134" si="16">C119*E119</f>
        <v>0</v>
      </c>
      <c r="G119" s="88"/>
      <c r="H119" s="113"/>
      <c r="I119" s="114"/>
      <c r="J119" s="115"/>
      <c r="K119" s="116"/>
      <c r="L119" s="117"/>
    </row>
    <row r="120" spans="1:12" s="4" customFormat="1" ht="30.75" x14ac:dyDescent="0.25">
      <c r="A120" s="40">
        <v>12.09</v>
      </c>
      <c r="B120" s="114" t="s">
        <v>118</v>
      </c>
      <c r="C120" s="153">
        <v>12.92</v>
      </c>
      <c r="D120" s="116" t="s">
        <v>5</v>
      </c>
      <c r="E120" s="117"/>
      <c r="F120" s="53">
        <f t="shared" si="16"/>
        <v>0</v>
      </c>
      <c r="G120" s="88"/>
      <c r="H120" s="113"/>
      <c r="I120" s="114"/>
      <c r="J120" s="115"/>
      <c r="K120" s="116"/>
      <c r="L120" s="117"/>
    </row>
    <row r="121" spans="1:12" s="4" customFormat="1" ht="30.75" x14ac:dyDescent="0.25">
      <c r="A121" s="146">
        <v>12.1</v>
      </c>
      <c r="B121" s="114" t="s">
        <v>119</v>
      </c>
      <c r="C121" s="153">
        <v>20.21</v>
      </c>
      <c r="D121" s="116" t="s">
        <v>5</v>
      </c>
      <c r="E121" s="117"/>
      <c r="F121" s="53">
        <f t="shared" si="16"/>
        <v>0</v>
      </c>
      <c r="G121" s="88"/>
      <c r="H121" s="113"/>
      <c r="I121" s="114"/>
      <c r="J121" s="115"/>
      <c r="K121" s="116"/>
      <c r="L121" s="117"/>
    </row>
    <row r="122" spans="1:12" s="4" customFormat="1" ht="15.75" x14ac:dyDescent="0.25">
      <c r="A122" s="40">
        <v>12.11</v>
      </c>
      <c r="B122" s="114" t="s">
        <v>120</v>
      </c>
      <c r="C122" s="153">
        <v>4</v>
      </c>
      <c r="D122" s="116" t="s">
        <v>5</v>
      </c>
      <c r="E122" s="117"/>
      <c r="F122" s="53">
        <f t="shared" si="16"/>
        <v>0</v>
      </c>
      <c r="G122" s="88"/>
      <c r="H122" s="113"/>
      <c r="I122" s="114"/>
      <c r="J122" s="115"/>
      <c r="K122" s="116"/>
      <c r="L122" s="117"/>
    </row>
    <row r="123" spans="1:12" s="4" customFormat="1" ht="30.75" x14ac:dyDescent="0.25">
      <c r="A123" s="44">
        <v>12.12</v>
      </c>
      <c r="B123" s="119" t="s">
        <v>121</v>
      </c>
      <c r="C123" s="154">
        <v>9.92</v>
      </c>
      <c r="D123" s="121" t="s">
        <v>5</v>
      </c>
      <c r="E123" s="122"/>
      <c r="F123" s="53">
        <f t="shared" si="16"/>
        <v>0</v>
      </c>
      <c r="G123" s="56"/>
      <c r="H123" s="118"/>
      <c r="I123" s="119"/>
      <c r="J123" s="120"/>
      <c r="K123" s="121"/>
      <c r="L123" s="122"/>
    </row>
    <row r="124" spans="1:12" s="4" customFormat="1" ht="30.75" x14ac:dyDescent="0.25">
      <c r="A124" s="44">
        <v>12.13</v>
      </c>
      <c r="B124" s="119" t="s">
        <v>122</v>
      </c>
      <c r="C124" s="154">
        <v>2</v>
      </c>
      <c r="D124" s="121" t="s">
        <v>1</v>
      </c>
      <c r="E124" s="122"/>
      <c r="F124" s="53">
        <f t="shared" si="16"/>
        <v>0</v>
      </c>
      <c r="G124" s="56"/>
      <c r="H124" s="118"/>
      <c r="I124" s="119"/>
      <c r="J124" s="120"/>
      <c r="K124" s="121"/>
      <c r="L124" s="122"/>
    </row>
    <row r="125" spans="1:12" s="4" customFormat="1" ht="30.75" x14ac:dyDescent="0.25">
      <c r="A125" s="44">
        <v>12.14</v>
      </c>
      <c r="B125" s="119" t="s">
        <v>123</v>
      </c>
      <c r="C125" s="154">
        <v>2</v>
      </c>
      <c r="D125" s="121" t="s">
        <v>1</v>
      </c>
      <c r="E125" s="122"/>
      <c r="F125" s="53">
        <f t="shared" si="16"/>
        <v>0</v>
      </c>
      <c r="G125" s="56"/>
      <c r="H125" s="118"/>
      <c r="I125" s="119"/>
      <c r="J125" s="120"/>
      <c r="K125" s="121"/>
      <c r="L125" s="122"/>
    </row>
    <row r="126" spans="1:12" s="4" customFormat="1" ht="15.75" x14ac:dyDescent="0.25">
      <c r="A126" s="44">
        <v>12.15</v>
      </c>
      <c r="B126" s="119" t="s">
        <v>124</v>
      </c>
      <c r="C126" s="154">
        <v>2</v>
      </c>
      <c r="D126" s="121" t="s">
        <v>1</v>
      </c>
      <c r="E126" s="122"/>
      <c r="F126" s="53">
        <f t="shared" si="16"/>
        <v>0</v>
      </c>
      <c r="G126" s="56"/>
      <c r="H126" s="118"/>
      <c r="I126" s="119"/>
      <c r="J126" s="120"/>
      <c r="K126" s="121"/>
      <c r="L126" s="122"/>
    </row>
    <row r="127" spans="1:12" s="4" customFormat="1" ht="15.75" x14ac:dyDescent="0.25">
      <c r="A127" s="44">
        <v>12.16</v>
      </c>
      <c r="B127" s="119" t="s">
        <v>125</v>
      </c>
      <c r="C127" s="154">
        <v>3</v>
      </c>
      <c r="D127" s="121" t="s">
        <v>1</v>
      </c>
      <c r="E127" s="122"/>
      <c r="F127" s="53">
        <f t="shared" si="16"/>
        <v>0</v>
      </c>
      <c r="G127" s="56"/>
      <c r="H127" s="118"/>
      <c r="I127" s="119"/>
      <c r="J127" s="120"/>
      <c r="K127" s="121"/>
      <c r="L127" s="122"/>
    </row>
    <row r="128" spans="1:12" s="4" customFormat="1" ht="15.75" x14ac:dyDescent="0.25">
      <c r="A128" s="44">
        <v>12.17</v>
      </c>
      <c r="B128" s="119" t="s">
        <v>126</v>
      </c>
      <c r="C128" s="154">
        <v>3</v>
      </c>
      <c r="D128" s="121" t="s">
        <v>1</v>
      </c>
      <c r="E128" s="122"/>
      <c r="F128" s="53">
        <f t="shared" si="16"/>
        <v>0</v>
      </c>
      <c r="G128" s="56"/>
      <c r="H128" s="118"/>
      <c r="I128" s="119"/>
      <c r="J128" s="120"/>
      <c r="K128" s="121"/>
      <c r="L128" s="122"/>
    </row>
    <row r="129" spans="1:12" s="4" customFormat="1" ht="15.75" x14ac:dyDescent="0.25">
      <c r="A129" s="44">
        <v>12.18</v>
      </c>
      <c r="B129" s="119" t="s">
        <v>127</v>
      </c>
      <c r="C129" s="154">
        <v>1</v>
      </c>
      <c r="D129" s="121" t="s">
        <v>1</v>
      </c>
      <c r="E129" s="122"/>
      <c r="F129" s="53">
        <f t="shared" si="16"/>
        <v>0</v>
      </c>
      <c r="G129" s="56"/>
      <c r="H129" s="118"/>
      <c r="I129" s="119"/>
      <c r="J129" s="120"/>
      <c r="K129" s="121"/>
      <c r="L129" s="122"/>
    </row>
    <row r="130" spans="1:12" s="4" customFormat="1" ht="30.75" x14ac:dyDescent="0.25">
      <c r="A130" s="44">
        <v>12.19</v>
      </c>
      <c r="B130" s="119" t="s">
        <v>128</v>
      </c>
      <c r="C130" s="154">
        <v>1</v>
      </c>
      <c r="D130" s="121" t="s">
        <v>1</v>
      </c>
      <c r="E130" s="122"/>
      <c r="F130" s="53">
        <f t="shared" si="16"/>
        <v>0</v>
      </c>
      <c r="G130" s="56"/>
      <c r="H130" s="118"/>
      <c r="I130" s="119"/>
      <c r="J130" s="120"/>
      <c r="K130" s="121"/>
      <c r="L130" s="122"/>
    </row>
    <row r="131" spans="1:12" s="4" customFormat="1" ht="15.75" x14ac:dyDescent="0.25">
      <c r="A131" s="44">
        <v>12.2</v>
      </c>
      <c r="B131" s="119" t="s">
        <v>129</v>
      </c>
      <c r="C131" s="154">
        <v>2</v>
      </c>
      <c r="D131" s="121" t="s">
        <v>1</v>
      </c>
      <c r="E131" s="122"/>
      <c r="F131" s="53">
        <f t="shared" si="16"/>
        <v>0</v>
      </c>
      <c r="G131" s="56"/>
      <c r="H131" s="118"/>
      <c r="I131" s="119"/>
      <c r="J131" s="120"/>
      <c r="K131" s="121"/>
      <c r="L131" s="122"/>
    </row>
    <row r="132" spans="1:12" s="4" customFormat="1" ht="30.75" x14ac:dyDescent="0.25">
      <c r="A132" s="44">
        <v>12.21</v>
      </c>
      <c r="B132" s="119" t="s">
        <v>130</v>
      </c>
      <c r="C132" s="154">
        <v>2</v>
      </c>
      <c r="D132" s="121" t="s">
        <v>1</v>
      </c>
      <c r="E132" s="122"/>
      <c r="F132" s="53">
        <f t="shared" si="16"/>
        <v>0</v>
      </c>
      <c r="G132" s="56"/>
      <c r="H132" s="118"/>
      <c r="I132" s="119"/>
      <c r="J132" s="120"/>
      <c r="K132" s="121"/>
      <c r="L132" s="122"/>
    </row>
    <row r="133" spans="1:12" s="4" customFormat="1" ht="15.75" x14ac:dyDescent="0.25">
      <c r="A133" s="44">
        <v>12.22</v>
      </c>
      <c r="B133" s="119" t="s">
        <v>131</v>
      </c>
      <c r="C133" s="154">
        <v>70</v>
      </c>
      <c r="D133" s="121" t="s">
        <v>5</v>
      </c>
      <c r="E133" s="122"/>
      <c r="F133" s="53">
        <f t="shared" si="16"/>
        <v>0</v>
      </c>
      <c r="G133" s="56"/>
      <c r="H133" s="118"/>
      <c r="I133" s="119"/>
      <c r="J133" s="120"/>
      <c r="K133" s="121"/>
      <c r="L133" s="122"/>
    </row>
    <row r="134" spans="1:12" s="4" customFormat="1" ht="60.75" x14ac:dyDescent="0.25">
      <c r="A134" s="44">
        <v>12.23</v>
      </c>
      <c r="B134" s="119" t="s">
        <v>132</v>
      </c>
      <c r="C134" s="154">
        <v>1</v>
      </c>
      <c r="D134" s="121" t="s">
        <v>1</v>
      </c>
      <c r="E134" s="122"/>
      <c r="F134" s="53">
        <f t="shared" si="16"/>
        <v>0</v>
      </c>
      <c r="G134" s="56"/>
      <c r="H134" s="118"/>
      <c r="I134" s="119"/>
      <c r="J134" s="120"/>
      <c r="K134" s="121"/>
      <c r="L134" s="122"/>
    </row>
    <row r="135" spans="1:12" s="4" customFormat="1" ht="15.75" x14ac:dyDescent="0.25">
      <c r="A135" s="44"/>
      <c r="B135" s="119"/>
      <c r="C135" s="154"/>
      <c r="D135" s="121"/>
      <c r="E135" s="122"/>
      <c r="F135" s="56"/>
      <c r="G135" s="56"/>
      <c r="H135" s="118"/>
      <c r="I135" s="119"/>
      <c r="J135" s="120"/>
      <c r="K135" s="121"/>
      <c r="L135" s="122"/>
    </row>
    <row r="136" spans="1:12" s="4" customFormat="1" ht="15.75" x14ac:dyDescent="0.25">
      <c r="A136" s="35">
        <v>13</v>
      </c>
      <c r="B136" s="36" t="s">
        <v>133</v>
      </c>
      <c r="C136" s="152"/>
      <c r="D136" s="41"/>
      <c r="E136" s="41"/>
      <c r="F136" s="39">
        <f>SUM(F137:F137)</f>
        <v>0</v>
      </c>
      <c r="G136" s="56"/>
      <c r="H136" s="118"/>
      <c r="I136" s="119"/>
      <c r="J136" s="120"/>
      <c r="K136" s="121"/>
      <c r="L136" s="122"/>
    </row>
    <row r="137" spans="1:12" s="125" customFormat="1" ht="125.25" customHeight="1" x14ac:dyDescent="0.25">
      <c r="A137" s="129">
        <v>13.01</v>
      </c>
      <c r="B137" s="130" t="s">
        <v>134</v>
      </c>
      <c r="C137" s="138">
        <v>1</v>
      </c>
      <c r="D137" s="131" t="s">
        <v>1</v>
      </c>
      <c r="E137" s="117"/>
      <c r="F137" s="117">
        <f>C137*E137</f>
        <v>0</v>
      </c>
      <c r="G137" s="123"/>
      <c r="H137" s="124"/>
      <c r="I137" s="12"/>
    </row>
    <row r="138" spans="1:12" s="125" customFormat="1" ht="15.75" customHeight="1" x14ac:dyDescent="0.25">
      <c r="A138" s="129"/>
      <c r="B138" s="130"/>
      <c r="C138" s="138"/>
      <c r="D138" s="131"/>
      <c r="E138" s="117"/>
      <c r="F138" s="117"/>
      <c r="G138" s="123"/>
      <c r="H138" s="124"/>
      <c r="I138" s="12"/>
    </row>
    <row r="139" spans="1:12" s="5" customFormat="1" ht="14.45" customHeight="1" x14ac:dyDescent="0.25">
      <c r="A139" s="35">
        <v>14</v>
      </c>
      <c r="B139" s="36" t="s">
        <v>135</v>
      </c>
      <c r="C139" s="152"/>
      <c r="D139" s="41"/>
      <c r="E139" s="41"/>
      <c r="F139" s="39">
        <f>SUM(F140:F145)</f>
        <v>0</v>
      </c>
      <c r="G139" s="21"/>
      <c r="H139" s="1"/>
      <c r="I139" s="12"/>
    </row>
    <row r="140" spans="1:12" s="5" customFormat="1" ht="18.75" customHeight="1" x14ac:dyDescent="0.25">
      <c r="A140" s="129">
        <v>14.01</v>
      </c>
      <c r="B140" s="130" t="s">
        <v>136</v>
      </c>
      <c r="C140" s="138">
        <v>1.72</v>
      </c>
      <c r="D140" s="131" t="s">
        <v>42</v>
      </c>
      <c r="E140" s="117"/>
      <c r="F140" s="117">
        <f>C140*E140</f>
        <v>0</v>
      </c>
      <c r="G140" s="21"/>
      <c r="H140" s="1"/>
      <c r="I140" s="12"/>
    </row>
    <row r="141" spans="1:12" s="5" customFormat="1" ht="29.25" customHeight="1" x14ac:dyDescent="0.25">
      <c r="A141" s="129">
        <v>14.02</v>
      </c>
      <c r="B141" s="130" t="s">
        <v>137</v>
      </c>
      <c r="C141" s="138">
        <v>20.77</v>
      </c>
      <c r="D141" s="131" t="s">
        <v>5</v>
      </c>
      <c r="E141" s="117"/>
      <c r="F141" s="117">
        <f t="shared" ref="F141:F145" si="17">C141*E141</f>
        <v>0</v>
      </c>
      <c r="G141" s="21"/>
      <c r="H141" s="1"/>
      <c r="I141" s="1"/>
    </row>
    <row r="142" spans="1:12" s="5" customFormat="1" ht="31.5" customHeight="1" x14ac:dyDescent="0.25">
      <c r="A142" s="170">
        <v>14.03</v>
      </c>
      <c r="B142" s="171" t="s">
        <v>138</v>
      </c>
      <c r="C142" s="150">
        <v>2.72</v>
      </c>
      <c r="D142" s="172" t="s">
        <v>42</v>
      </c>
      <c r="E142" s="122"/>
      <c r="F142" s="117">
        <f t="shared" si="17"/>
        <v>0</v>
      </c>
      <c r="G142" s="21"/>
      <c r="H142" s="1"/>
      <c r="I142" s="1"/>
    </row>
    <row r="143" spans="1:12" s="5" customFormat="1" ht="45.75" customHeight="1" x14ac:dyDescent="0.25">
      <c r="A143" s="170">
        <v>14.04</v>
      </c>
      <c r="B143" s="171" t="s">
        <v>139</v>
      </c>
      <c r="C143" s="150">
        <v>1</v>
      </c>
      <c r="D143" s="172" t="s">
        <v>1</v>
      </c>
      <c r="E143" s="122"/>
      <c r="F143" s="117">
        <f t="shared" si="17"/>
        <v>0</v>
      </c>
      <c r="G143" s="21"/>
      <c r="H143" s="1"/>
      <c r="I143" s="1"/>
    </row>
    <row r="144" spans="1:12" s="5" customFormat="1" ht="48.75" customHeight="1" x14ac:dyDescent="0.25">
      <c r="A144" s="170">
        <v>14.05</v>
      </c>
      <c r="B144" s="171" t="s">
        <v>140</v>
      </c>
      <c r="C144" s="150">
        <v>1</v>
      </c>
      <c r="D144" s="172" t="s">
        <v>1</v>
      </c>
      <c r="E144" s="122"/>
      <c r="F144" s="117">
        <f t="shared" si="17"/>
        <v>0</v>
      </c>
      <c r="G144" s="21"/>
      <c r="H144" s="1"/>
      <c r="I144" s="1"/>
    </row>
    <row r="145" spans="1:9" s="5" customFormat="1" ht="45" customHeight="1" x14ac:dyDescent="0.25">
      <c r="A145" s="170">
        <v>14.06</v>
      </c>
      <c r="B145" s="171" t="s">
        <v>141</v>
      </c>
      <c r="C145" s="150">
        <v>1</v>
      </c>
      <c r="D145" s="172" t="s">
        <v>1</v>
      </c>
      <c r="E145" s="122"/>
      <c r="F145" s="117">
        <f t="shared" si="17"/>
        <v>0</v>
      </c>
      <c r="G145" s="21"/>
      <c r="H145" s="1"/>
      <c r="I145" s="1"/>
    </row>
    <row r="146" spans="1:9" s="5" customFormat="1" ht="14.45" customHeight="1" x14ac:dyDescent="0.25">
      <c r="A146" s="170"/>
      <c r="B146" s="171"/>
      <c r="C146" s="150"/>
      <c r="D146" s="172"/>
      <c r="E146" s="122"/>
      <c r="F146" s="122"/>
      <c r="G146" s="21"/>
      <c r="H146" s="1"/>
      <c r="I146" s="1"/>
    </row>
    <row r="147" spans="1:9" s="5" customFormat="1" ht="14.45" customHeight="1" x14ac:dyDescent="0.25">
      <c r="A147" s="35">
        <v>15</v>
      </c>
      <c r="B147" s="36" t="s">
        <v>142</v>
      </c>
      <c r="C147" s="152"/>
      <c r="D147" s="41"/>
      <c r="E147" s="41"/>
      <c r="F147" s="39">
        <f>SUM(F148:F158)</f>
        <v>0</v>
      </c>
      <c r="G147" s="21"/>
      <c r="H147" s="1"/>
      <c r="I147" s="1"/>
    </row>
    <row r="148" spans="1:9" s="5" customFormat="1" ht="48" customHeight="1" x14ac:dyDescent="0.25">
      <c r="A148" s="129">
        <v>15.01</v>
      </c>
      <c r="B148" s="130" t="s">
        <v>143</v>
      </c>
      <c r="C148" s="138">
        <v>1</v>
      </c>
      <c r="D148" s="131" t="s">
        <v>1</v>
      </c>
      <c r="E148" s="117"/>
      <c r="F148" s="117">
        <f>C148*E148</f>
        <v>0</v>
      </c>
      <c r="G148" s="21"/>
      <c r="H148" s="1"/>
      <c r="I148" s="1"/>
    </row>
    <row r="149" spans="1:9" s="5" customFormat="1" ht="61.5" customHeight="1" x14ac:dyDescent="0.25">
      <c r="A149" s="129">
        <v>15.02</v>
      </c>
      <c r="B149" s="130" t="s">
        <v>144</v>
      </c>
      <c r="C149" s="138">
        <v>1</v>
      </c>
      <c r="D149" s="131" t="s">
        <v>1</v>
      </c>
      <c r="E149" s="117"/>
      <c r="F149" s="117">
        <f t="shared" ref="F149:F158" si="18">C149*E149</f>
        <v>0</v>
      </c>
      <c r="G149" s="21"/>
      <c r="H149" s="1"/>
      <c r="I149" s="1"/>
    </row>
    <row r="150" spans="1:9" s="5" customFormat="1" ht="18.75" customHeight="1" x14ac:dyDescent="0.25">
      <c r="A150" s="170">
        <v>15.03</v>
      </c>
      <c r="B150" s="171" t="s">
        <v>145</v>
      </c>
      <c r="C150" s="150">
        <v>2</v>
      </c>
      <c r="D150" s="172" t="s">
        <v>1</v>
      </c>
      <c r="E150" s="122"/>
      <c r="F150" s="117">
        <f t="shared" si="18"/>
        <v>0</v>
      </c>
      <c r="G150" s="21"/>
      <c r="H150" s="1"/>
      <c r="I150" s="1"/>
    </row>
    <row r="151" spans="1:9" s="5" customFormat="1" ht="32.25" customHeight="1" x14ac:dyDescent="0.25">
      <c r="A151" s="170">
        <v>15.04</v>
      </c>
      <c r="B151" s="171" t="s">
        <v>146</v>
      </c>
      <c r="C151" s="150">
        <v>1</v>
      </c>
      <c r="D151" s="172" t="s">
        <v>1</v>
      </c>
      <c r="E151" s="122"/>
      <c r="F151" s="117">
        <f t="shared" si="18"/>
        <v>0</v>
      </c>
      <c r="G151" s="21"/>
      <c r="H151" s="1"/>
      <c r="I151" s="1"/>
    </row>
    <row r="152" spans="1:9" s="5" customFormat="1" ht="33" customHeight="1" x14ac:dyDescent="0.25">
      <c r="A152" s="170">
        <v>15.05</v>
      </c>
      <c r="B152" s="171" t="s">
        <v>147</v>
      </c>
      <c r="C152" s="150">
        <v>1</v>
      </c>
      <c r="D152" s="172" t="s">
        <v>1</v>
      </c>
      <c r="E152" s="122"/>
      <c r="F152" s="117">
        <f t="shared" si="18"/>
        <v>0</v>
      </c>
      <c r="G152" s="21"/>
      <c r="H152" s="1"/>
      <c r="I152" s="1"/>
    </row>
    <row r="153" spans="1:9" s="5" customFormat="1" ht="33.75" customHeight="1" x14ac:dyDescent="0.25">
      <c r="A153" s="170">
        <v>15.06</v>
      </c>
      <c r="B153" s="171" t="s">
        <v>148</v>
      </c>
      <c r="C153" s="150">
        <v>1</v>
      </c>
      <c r="D153" s="172" t="s">
        <v>1</v>
      </c>
      <c r="E153" s="122"/>
      <c r="F153" s="117">
        <f t="shared" si="18"/>
        <v>0</v>
      </c>
      <c r="G153" s="21"/>
      <c r="H153" s="1"/>
      <c r="I153" s="1"/>
    </row>
    <row r="154" spans="1:9" s="5" customFormat="1" ht="21" customHeight="1" x14ac:dyDescent="0.25">
      <c r="A154" s="170">
        <v>15.07</v>
      </c>
      <c r="B154" s="171" t="s">
        <v>149</v>
      </c>
      <c r="C154" s="150">
        <v>1</v>
      </c>
      <c r="D154" s="172" t="s">
        <v>1</v>
      </c>
      <c r="E154" s="122"/>
      <c r="F154" s="117">
        <f t="shared" si="18"/>
        <v>0</v>
      </c>
      <c r="G154" s="21"/>
      <c r="H154" s="1"/>
      <c r="I154" s="1"/>
    </row>
    <row r="155" spans="1:9" s="5" customFormat="1" ht="17.25" customHeight="1" x14ac:dyDescent="0.25">
      <c r="A155" s="170">
        <v>15.08</v>
      </c>
      <c r="B155" s="171" t="s">
        <v>150</v>
      </c>
      <c r="C155" s="150">
        <v>1</v>
      </c>
      <c r="D155" s="172" t="s">
        <v>1</v>
      </c>
      <c r="E155" s="122"/>
      <c r="F155" s="117">
        <f t="shared" si="18"/>
        <v>0</v>
      </c>
      <c r="G155" s="21"/>
      <c r="H155" s="1"/>
      <c r="I155" s="1"/>
    </row>
    <row r="156" spans="1:9" s="5" customFormat="1" ht="19.5" customHeight="1" x14ac:dyDescent="0.25">
      <c r="A156" s="170">
        <v>15.09</v>
      </c>
      <c r="B156" s="171" t="s">
        <v>151</v>
      </c>
      <c r="C156" s="150">
        <v>2</v>
      </c>
      <c r="D156" s="172" t="s">
        <v>1</v>
      </c>
      <c r="E156" s="122"/>
      <c r="F156" s="117">
        <f t="shared" si="18"/>
        <v>0</v>
      </c>
      <c r="G156" s="21"/>
      <c r="H156" s="1"/>
      <c r="I156" s="1"/>
    </row>
    <row r="157" spans="1:9" s="5" customFormat="1" ht="19.5" customHeight="1" x14ac:dyDescent="0.25">
      <c r="A157" s="170">
        <v>15.1</v>
      </c>
      <c r="B157" s="171" t="s">
        <v>152</v>
      </c>
      <c r="C157" s="150">
        <v>1</v>
      </c>
      <c r="D157" s="172" t="s">
        <v>1</v>
      </c>
      <c r="E157" s="122"/>
      <c r="F157" s="117">
        <f t="shared" si="18"/>
        <v>0</v>
      </c>
      <c r="G157" s="21"/>
      <c r="H157" s="1"/>
      <c r="I157" s="1"/>
    </row>
    <row r="158" spans="1:9" s="5" customFormat="1" ht="33" customHeight="1" x14ac:dyDescent="0.25">
      <c r="A158" s="170">
        <v>15.11</v>
      </c>
      <c r="B158" s="171" t="s">
        <v>153</v>
      </c>
      <c r="C158" s="150">
        <v>1</v>
      </c>
      <c r="D158" s="172" t="s">
        <v>1</v>
      </c>
      <c r="E158" s="122"/>
      <c r="F158" s="117">
        <f t="shared" si="18"/>
        <v>0</v>
      </c>
      <c r="G158" s="21"/>
      <c r="H158" s="1"/>
      <c r="I158" s="1"/>
    </row>
    <row r="159" spans="1:9" s="5" customFormat="1" ht="14.45" customHeight="1" x14ac:dyDescent="0.25">
      <c r="A159" s="170"/>
      <c r="B159" s="171"/>
      <c r="C159" s="150"/>
      <c r="D159" s="172"/>
      <c r="E159" s="122"/>
      <c r="F159" s="122"/>
      <c r="G159" s="21"/>
      <c r="H159" s="1"/>
      <c r="I159" s="1"/>
    </row>
    <row r="160" spans="1:9" s="5" customFormat="1" ht="14.45" customHeight="1" x14ac:dyDescent="0.25">
      <c r="A160" s="35">
        <v>16</v>
      </c>
      <c r="B160" s="36" t="s">
        <v>154</v>
      </c>
      <c r="C160" s="152"/>
      <c r="D160" s="41"/>
      <c r="E160" s="41"/>
      <c r="F160" s="39">
        <f>SUM(F161:F189)</f>
        <v>0</v>
      </c>
      <c r="G160" s="21"/>
      <c r="H160" s="1"/>
      <c r="I160" s="1"/>
    </row>
    <row r="161" spans="1:7" x14ac:dyDescent="0.25">
      <c r="A161" s="129">
        <v>16.010000000000002</v>
      </c>
      <c r="B161" s="130" t="s">
        <v>155</v>
      </c>
      <c r="C161" s="138">
        <v>4</v>
      </c>
      <c r="D161" s="131" t="s">
        <v>42</v>
      </c>
      <c r="E161" s="117"/>
      <c r="F161" s="117">
        <f>C161*E161</f>
        <v>0</v>
      </c>
      <c r="G161" s="21"/>
    </row>
    <row r="162" spans="1:7" x14ac:dyDescent="0.25">
      <c r="A162" s="129">
        <v>16.02</v>
      </c>
      <c r="B162" s="130" t="s">
        <v>156</v>
      </c>
      <c r="C162" s="138">
        <v>6.38</v>
      </c>
      <c r="D162" s="131" t="s">
        <v>42</v>
      </c>
      <c r="E162" s="117"/>
      <c r="F162" s="117">
        <f t="shared" ref="F162:F188" si="19">C162*E162</f>
        <v>0</v>
      </c>
      <c r="G162" s="21"/>
    </row>
    <row r="163" spans="1:7" x14ac:dyDescent="0.25">
      <c r="A163" s="129">
        <v>16.03</v>
      </c>
      <c r="B163" s="130" t="s">
        <v>157</v>
      </c>
      <c r="C163" s="138">
        <v>3.2</v>
      </c>
      <c r="D163" s="131" t="s">
        <v>42</v>
      </c>
      <c r="E163" s="117"/>
      <c r="F163" s="117">
        <f t="shared" si="19"/>
        <v>0</v>
      </c>
      <c r="G163" s="21"/>
    </row>
    <row r="164" spans="1:7" ht="30" x14ac:dyDescent="0.25">
      <c r="A164" s="129">
        <v>16.04</v>
      </c>
      <c r="B164" s="130" t="s">
        <v>158</v>
      </c>
      <c r="C164" s="138">
        <v>4.37</v>
      </c>
      <c r="D164" s="131" t="s">
        <v>42</v>
      </c>
      <c r="E164" s="117"/>
      <c r="F164" s="117">
        <f t="shared" si="19"/>
        <v>0</v>
      </c>
      <c r="G164" s="21"/>
    </row>
    <row r="165" spans="1:7" ht="30" x14ac:dyDescent="0.25">
      <c r="A165" s="129">
        <v>16.05</v>
      </c>
      <c r="B165" s="130" t="s">
        <v>159</v>
      </c>
      <c r="C165" s="138">
        <v>0.39</v>
      </c>
      <c r="D165" s="131" t="s">
        <v>42</v>
      </c>
      <c r="E165" s="117"/>
      <c r="F165" s="117">
        <f t="shared" si="19"/>
        <v>0</v>
      </c>
      <c r="G165" s="21"/>
    </row>
    <row r="166" spans="1:7" ht="30" x14ac:dyDescent="0.25">
      <c r="A166" s="129">
        <v>16.059999999999999</v>
      </c>
      <c r="B166" s="130" t="s">
        <v>160</v>
      </c>
      <c r="C166" s="138">
        <v>0.42</v>
      </c>
      <c r="D166" s="131" t="s">
        <v>42</v>
      </c>
      <c r="E166" s="117"/>
      <c r="F166" s="117">
        <f t="shared" si="19"/>
        <v>0</v>
      </c>
      <c r="G166" s="21"/>
    </row>
    <row r="167" spans="1:7" x14ac:dyDescent="0.25">
      <c r="A167" s="129">
        <v>16.07</v>
      </c>
      <c r="B167" s="130" t="s">
        <v>161</v>
      </c>
      <c r="C167" s="138">
        <v>1.85</v>
      </c>
      <c r="D167" s="131" t="s">
        <v>42</v>
      </c>
      <c r="E167" s="117"/>
      <c r="F167" s="117">
        <f t="shared" si="19"/>
        <v>0</v>
      </c>
      <c r="G167" s="21"/>
    </row>
    <row r="168" spans="1:7" x14ac:dyDescent="0.25">
      <c r="A168" s="129">
        <v>16.079999999999998</v>
      </c>
      <c r="B168" s="130" t="s">
        <v>162</v>
      </c>
      <c r="C168" s="138">
        <v>12.25</v>
      </c>
      <c r="D168" s="131" t="s">
        <v>5</v>
      </c>
      <c r="E168" s="117"/>
      <c r="F168" s="117">
        <f t="shared" si="19"/>
        <v>0</v>
      </c>
      <c r="G168" s="21"/>
    </row>
    <row r="169" spans="1:7" x14ac:dyDescent="0.25">
      <c r="A169" s="129">
        <v>16.09</v>
      </c>
      <c r="B169" s="130" t="s">
        <v>163</v>
      </c>
      <c r="C169" s="138">
        <v>2</v>
      </c>
      <c r="D169" s="131" t="s">
        <v>5</v>
      </c>
      <c r="E169" s="117"/>
      <c r="F169" s="117">
        <f t="shared" si="19"/>
        <v>0</v>
      </c>
      <c r="G169" s="21"/>
    </row>
    <row r="170" spans="1:7" x14ac:dyDescent="0.25">
      <c r="A170" s="129">
        <v>16.100000000000001</v>
      </c>
      <c r="B170" s="130" t="s">
        <v>164</v>
      </c>
      <c r="C170" s="138">
        <v>15.42</v>
      </c>
      <c r="D170" s="131" t="s">
        <v>5</v>
      </c>
      <c r="E170" s="117"/>
      <c r="F170" s="117">
        <f t="shared" si="19"/>
        <v>0</v>
      </c>
      <c r="G170" s="21"/>
    </row>
    <row r="171" spans="1:7" x14ac:dyDescent="0.25">
      <c r="A171" s="129">
        <v>16.11</v>
      </c>
      <c r="B171" s="130" t="s">
        <v>165</v>
      </c>
      <c r="C171" s="138">
        <v>28.5</v>
      </c>
      <c r="D171" s="131" t="s">
        <v>5</v>
      </c>
      <c r="E171" s="117"/>
      <c r="F171" s="117">
        <f t="shared" si="19"/>
        <v>0</v>
      </c>
      <c r="G171" s="21"/>
    </row>
    <row r="172" spans="1:7" ht="30" x14ac:dyDescent="0.25">
      <c r="A172" s="129">
        <v>16.12</v>
      </c>
      <c r="B172" s="130" t="s">
        <v>166</v>
      </c>
      <c r="C172" s="138">
        <v>18.66</v>
      </c>
      <c r="D172" s="131" t="s">
        <v>5</v>
      </c>
      <c r="E172" s="117"/>
      <c r="F172" s="117">
        <f t="shared" si="19"/>
        <v>0</v>
      </c>
      <c r="G172" s="21"/>
    </row>
    <row r="173" spans="1:7" x14ac:dyDescent="0.25">
      <c r="A173" s="129">
        <v>16.13</v>
      </c>
      <c r="B173" s="130" t="s">
        <v>167</v>
      </c>
      <c r="C173" s="138">
        <v>8.3800000000000008</v>
      </c>
      <c r="D173" s="131" t="s">
        <v>3</v>
      </c>
      <c r="E173" s="117"/>
      <c r="F173" s="117">
        <f t="shared" si="19"/>
        <v>0</v>
      </c>
      <c r="G173" s="21"/>
    </row>
    <row r="174" spans="1:7" x14ac:dyDescent="0.25">
      <c r="A174" s="129">
        <v>16.14</v>
      </c>
      <c r="B174" s="130" t="s">
        <v>168</v>
      </c>
      <c r="C174" s="138">
        <v>15.42</v>
      </c>
      <c r="D174" s="131" t="s">
        <v>5</v>
      </c>
      <c r="E174" s="117"/>
      <c r="F174" s="117">
        <f t="shared" si="19"/>
        <v>0</v>
      </c>
      <c r="G174" s="21"/>
    </row>
    <row r="175" spans="1:7" ht="30" x14ac:dyDescent="0.25">
      <c r="A175" s="129">
        <v>16.149999999999999</v>
      </c>
      <c r="B175" s="130" t="s">
        <v>169</v>
      </c>
      <c r="C175" s="138">
        <v>2.4</v>
      </c>
      <c r="D175" s="131" t="s">
        <v>5</v>
      </c>
      <c r="E175" s="117"/>
      <c r="F175" s="117">
        <f t="shared" si="19"/>
        <v>0</v>
      </c>
      <c r="G175" s="21"/>
    </row>
    <row r="176" spans="1:7" x14ac:dyDescent="0.25">
      <c r="A176" s="129">
        <v>16.16</v>
      </c>
      <c r="B176" s="130" t="s">
        <v>170</v>
      </c>
      <c r="C176" s="138">
        <v>4</v>
      </c>
      <c r="D176" s="131" t="s">
        <v>1</v>
      </c>
      <c r="E176" s="117"/>
      <c r="F176" s="117">
        <f t="shared" si="19"/>
        <v>0</v>
      </c>
      <c r="G176" s="21"/>
    </row>
    <row r="177" spans="1:182" ht="30" x14ac:dyDescent="0.25">
      <c r="A177" s="129">
        <v>16.170000000000002</v>
      </c>
      <c r="B177" s="130" t="s">
        <v>171</v>
      </c>
      <c r="C177" s="138">
        <v>2</v>
      </c>
      <c r="D177" s="131" t="s">
        <v>1</v>
      </c>
      <c r="E177" s="117"/>
      <c r="F177" s="117">
        <f t="shared" si="19"/>
        <v>0</v>
      </c>
      <c r="G177" s="21"/>
    </row>
    <row r="178" spans="1:182" x14ac:dyDescent="0.25">
      <c r="A178" s="129">
        <v>16.18</v>
      </c>
      <c r="B178" s="130" t="s">
        <v>172</v>
      </c>
      <c r="C178" s="138">
        <v>2</v>
      </c>
      <c r="D178" s="131" t="s">
        <v>1</v>
      </c>
      <c r="E178" s="117"/>
      <c r="F178" s="117">
        <f t="shared" si="19"/>
        <v>0</v>
      </c>
      <c r="G178" s="21"/>
    </row>
    <row r="179" spans="1:182" ht="30" x14ac:dyDescent="0.25">
      <c r="A179" s="129">
        <v>16.190000000000001</v>
      </c>
      <c r="B179" s="130" t="s">
        <v>115</v>
      </c>
      <c r="C179" s="138">
        <v>1</v>
      </c>
      <c r="D179" s="131" t="s">
        <v>39</v>
      </c>
      <c r="E179" s="117"/>
      <c r="F179" s="117">
        <f t="shared" si="19"/>
        <v>0</v>
      </c>
      <c r="G179" s="21"/>
    </row>
    <row r="180" spans="1:182" x14ac:dyDescent="0.25">
      <c r="A180" s="129">
        <v>16.2</v>
      </c>
      <c r="B180" s="130" t="s">
        <v>124</v>
      </c>
      <c r="C180" s="138">
        <v>5</v>
      </c>
      <c r="D180" s="131" t="s">
        <v>1</v>
      </c>
      <c r="E180" s="117"/>
      <c r="F180" s="117">
        <f t="shared" si="19"/>
        <v>0</v>
      </c>
      <c r="G180" s="21"/>
    </row>
    <row r="181" spans="1:182" x14ac:dyDescent="0.25">
      <c r="A181" s="129">
        <v>16.21</v>
      </c>
      <c r="B181" s="130" t="s">
        <v>125</v>
      </c>
      <c r="C181" s="138">
        <v>1</v>
      </c>
      <c r="D181" s="131" t="s">
        <v>1</v>
      </c>
      <c r="E181" s="117"/>
      <c r="F181" s="117">
        <f t="shared" si="19"/>
        <v>0</v>
      </c>
      <c r="G181" s="21"/>
    </row>
    <row r="182" spans="1:182" x14ac:dyDescent="0.25">
      <c r="A182" s="129">
        <v>16.22</v>
      </c>
      <c r="B182" s="130" t="s">
        <v>173</v>
      </c>
      <c r="C182" s="138">
        <v>1</v>
      </c>
      <c r="D182" s="131" t="s">
        <v>1</v>
      </c>
      <c r="E182" s="117"/>
      <c r="F182" s="117">
        <f t="shared" si="19"/>
        <v>0</v>
      </c>
      <c r="G182" s="21"/>
    </row>
    <row r="183" spans="1:182" ht="30" x14ac:dyDescent="0.25">
      <c r="A183" s="129">
        <v>16.23</v>
      </c>
      <c r="B183" s="130" t="s">
        <v>174</v>
      </c>
      <c r="C183" s="138">
        <v>3</v>
      </c>
      <c r="D183" s="131" t="s">
        <v>1</v>
      </c>
      <c r="E183" s="117"/>
      <c r="F183" s="117">
        <f t="shared" si="19"/>
        <v>0</v>
      </c>
      <c r="G183" s="21"/>
    </row>
    <row r="184" spans="1:182" ht="30" x14ac:dyDescent="0.25">
      <c r="A184" s="129">
        <v>16.239999999999998</v>
      </c>
      <c r="B184" s="130" t="s">
        <v>175</v>
      </c>
      <c r="C184" s="138">
        <v>1</v>
      </c>
      <c r="D184" s="131" t="s">
        <v>1</v>
      </c>
      <c r="E184" s="117"/>
      <c r="F184" s="117">
        <f t="shared" si="19"/>
        <v>0</v>
      </c>
      <c r="G184" s="21"/>
    </row>
    <row r="185" spans="1:182" x14ac:dyDescent="0.25">
      <c r="A185" s="129">
        <v>16.25</v>
      </c>
      <c r="B185" s="130" t="s">
        <v>176</v>
      </c>
      <c r="C185" s="138">
        <v>1</v>
      </c>
      <c r="D185" s="131" t="s">
        <v>1</v>
      </c>
      <c r="E185" s="117"/>
      <c r="F185" s="117">
        <f t="shared" si="19"/>
        <v>0</v>
      </c>
      <c r="G185" s="21"/>
    </row>
    <row r="186" spans="1:182" x14ac:dyDescent="0.25">
      <c r="A186" s="129">
        <v>16.260000000000002</v>
      </c>
      <c r="B186" s="130" t="s">
        <v>179</v>
      </c>
      <c r="C186" s="138">
        <v>1</v>
      </c>
      <c r="D186" s="131" t="s">
        <v>1</v>
      </c>
      <c r="E186" s="117"/>
      <c r="F186" s="117">
        <f t="shared" si="19"/>
        <v>0</v>
      </c>
      <c r="G186" s="21"/>
    </row>
    <row r="187" spans="1:182" ht="30" x14ac:dyDescent="0.25">
      <c r="A187" s="129">
        <v>16.27</v>
      </c>
      <c r="B187" s="130" t="s">
        <v>177</v>
      </c>
      <c r="C187" s="138">
        <v>15.42</v>
      </c>
      <c r="D187" s="131" t="s">
        <v>5</v>
      </c>
      <c r="E187" s="117"/>
      <c r="F187" s="117">
        <f t="shared" si="19"/>
        <v>0</v>
      </c>
      <c r="G187" s="21"/>
    </row>
    <row r="188" spans="1:182" ht="30" x14ac:dyDescent="0.25">
      <c r="A188" s="129">
        <v>16.28</v>
      </c>
      <c r="B188" s="130" t="s">
        <v>178</v>
      </c>
      <c r="C188" s="138">
        <v>38.25</v>
      </c>
      <c r="D188" s="131" t="s">
        <v>5</v>
      </c>
      <c r="E188" s="117"/>
      <c r="F188" s="117">
        <f t="shared" si="19"/>
        <v>0</v>
      </c>
      <c r="G188" s="21"/>
    </row>
    <row r="189" spans="1:182" ht="30" x14ac:dyDescent="0.25">
      <c r="A189" s="129">
        <v>16.29</v>
      </c>
      <c r="B189" s="130" t="s">
        <v>106</v>
      </c>
      <c r="C189" s="138">
        <v>1</v>
      </c>
      <c r="D189" s="131" t="s">
        <v>39</v>
      </c>
      <c r="E189" s="117"/>
      <c r="F189" s="117">
        <f>C189*E189</f>
        <v>0</v>
      </c>
      <c r="G189" s="21"/>
    </row>
    <row r="190" spans="1:182" x14ac:dyDescent="0.25">
      <c r="A190" s="129"/>
      <c r="B190" s="130"/>
      <c r="C190" s="138"/>
      <c r="D190" s="131"/>
      <c r="E190" s="117"/>
      <c r="F190" s="117"/>
      <c r="G190" s="21"/>
    </row>
    <row r="191" spans="1:182" ht="15.75" x14ac:dyDescent="0.25">
      <c r="A191" s="35">
        <v>17</v>
      </c>
      <c r="B191" s="36" t="s">
        <v>180</v>
      </c>
      <c r="C191" s="152"/>
      <c r="D191" s="41"/>
      <c r="E191" s="41"/>
      <c r="F191" s="39">
        <f>SUM(F192:F208)</f>
        <v>0</v>
      </c>
      <c r="G191" s="21"/>
    </row>
    <row r="192" spans="1:182" ht="15.75" customHeight="1" x14ac:dyDescent="0.25">
      <c r="A192" s="129">
        <v>17.010000000000002</v>
      </c>
      <c r="B192" s="130" t="s">
        <v>181</v>
      </c>
      <c r="C192" s="138">
        <v>18.7</v>
      </c>
      <c r="D192" s="131" t="s">
        <v>5</v>
      </c>
      <c r="E192" s="117"/>
      <c r="F192" s="117">
        <f>C192*E192</f>
        <v>0</v>
      </c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  <c r="FO192" s="8"/>
      <c r="FP192" s="8"/>
      <c r="FQ192" s="8"/>
      <c r="FR192" s="8"/>
      <c r="FS192" s="8"/>
      <c r="FT192" s="8"/>
      <c r="FU192" s="8"/>
      <c r="FV192" s="8"/>
      <c r="FW192" s="8"/>
      <c r="FX192" s="8"/>
      <c r="FY192" s="8"/>
      <c r="FZ192" s="8"/>
    </row>
    <row r="193" spans="1:182" x14ac:dyDescent="0.25">
      <c r="A193" s="129">
        <v>17.02</v>
      </c>
      <c r="B193" s="130" t="s">
        <v>182</v>
      </c>
      <c r="C193" s="138">
        <v>27</v>
      </c>
      <c r="D193" s="131" t="s">
        <v>5</v>
      </c>
      <c r="E193" s="117"/>
      <c r="F193" s="117">
        <f t="shared" ref="F193:F208" si="20">C193*E193</f>
        <v>0</v>
      </c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/>
      <c r="FR193" s="8"/>
      <c r="FS193" s="8"/>
      <c r="FT193" s="8"/>
      <c r="FU193" s="8"/>
      <c r="FV193" s="8"/>
      <c r="FW193" s="8"/>
      <c r="FX193" s="8"/>
      <c r="FY193" s="8"/>
      <c r="FZ193" s="8"/>
    </row>
    <row r="194" spans="1:182" x14ac:dyDescent="0.25">
      <c r="A194" s="129">
        <v>17.03</v>
      </c>
      <c r="B194" s="130" t="s">
        <v>183</v>
      </c>
      <c r="C194" s="138">
        <v>15</v>
      </c>
      <c r="D194" s="131" t="s">
        <v>5</v>
      </c>
      <c r="E194" s="117"/>
      <c r="F194" s="117">
        <f t="shared" si="20"/>
        <v>0</v>
      </c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  <c r="FO194" s="8"/>
      <c r="FP194" s="8"/>
      <c r="FQ194" s="8"/>
      <c r="FR194" s="8"/>
      <c r="FS194" s="8"/>
      <c r="FT194" s="8"/>
      <c r="FU194" s="8"/>
      <c r="FV194" s="8"/>
      <c r="FW194" s="8"/>
      <c r="FX194" s="8"/>
      <c r="FY194" s="8"/>
      <c r="FZ194" s="8"/>
    </row>
    <row r="195" spans="1:182" ht="30" x14ac:dyDescent="0.25">
      <c r="A195" s="129">
        <v>17.04</v>
      </c>
      <c r="B195" s="130" t="s">
        <v>184</v>
      </c>
      <c r="C195" s="138">
        <v>18.7</v>
      </c>
      <c r="D195" s="131" t="s">
        <v>5</v>
      </c>
      <c r="E195" s="117"/>
      <c r="F195" s="117">
        <f t="shared" si="20"/>
        <v>0</v>
      </c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/>
      <c r="FR195" s="8"/>
      <c r="FS195" s="8"/>
      <c r="FT195" s="8"/>
      <c r="FU195" s="8"/>
      <c r="FV195" s="8"/>
      <c r="FW195" s="8"/>
      <c r="FX195" s="8"/>
      <c r="FY195" s="8"/>
      <c r="FZ195" s="8"/>
    </row>
    <row r="196" spans="1:182" ht="30" x14ac:dyDescent="0.25">
      <c r="A196" s="129">
        <v>17.05</v>
      </c>
      <c r="B196" s="130" t="s">
        <v>185</v>
      </c>
      <c r="C196" s="138">
        <v>74.8</v>
      </c>
      <c r="D196" s="131" t="s">
        <v>5</v>
      </c>
      <c r="E196" s="117"/>
      <c r="F196" s="117">
        <f t="shared" si="20"/>
        <v>0</v>
      </c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</row>
    <row r="197" spans="1:182" x14ac:dyDescent="0.25">
      <c r="A197" s="129">
        <v>17.059999999999999</v>
      </c>
      <c r="B197" s="130" t="s">
        <v>186</v>
      </c>
      <c r="C197" s="138">
        <v>40</v>
      </c>
      <c r="D197" s="131" t="s">
        <v>5</v>
      </c>
      <c r="E197" s="117"/>
      <c r="F197" s="117">
        <f t="shared" si="20"/>
        <v>0</v>
      </c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  <c r="FO197" s="8"/>
      <c r="FP197" s="8"/>
      <c r="FQ197" s="8"/>
      <c r="FR197" s="8"/>
      <c r="FS197" s="8"/>
      <c r="FT197" s="8"/>
      <c r="FU197" s="8"/>
      <c r="FV197" s="8"/>
      <c r="FW197" s="8"/>
      <c r="FX197" s="8"/>
      <c r="FY197" s="8"/>
      <c r="FZ197" s="8"/>
    </row>
    <row r="198" spans="1:182" x14ac:dyDescent="0.25">
      <c r="A198" s="129">
        <v>17.07</v>
      </c>
      <c r="B198" s="130" t="s">
        <v>103</v>
      </c>
      <c r="C198" s="138">
        <v>15</v>
      </c>
      <c r="D198" s="131" t="s">
        <v>5</v>
      </c>
      <c r="E198" s="117"/>
      <c r="F198" s="117">
        <f t="shared" si="20"/>
        <v>0</v>
      </c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  <c r="FO198" s="8"/>
      <c r="FP198" s="8"/>
      <c r="FQ198" s="8"/>
      <c r="FR198" s="8"/>
      <c r="FS198" s="8"/>
      <c r="FT198" s="8"/>
      <c r="FU198" s="8"/>
      <c r="FV198" s="8"/>
      <c r="FW198" s="8"/>
      <c r="FX198" s="8"/>
      <c r="FY198" s="8"/>
      <c r="FZ198" s="8"/>
    </row>
    <row r="199" spans="1:182" x14ac:dyDescent="0.25">
      <c r="A199" s="129">
        <v>17.079999999999998</v>
      </c>
      <c r="B199" s="130" t="s">
        <v>187</v>
      </c>
      <c r="C199" s="138">
        <v>3</v>
      </c>
      <c r="D199" s="131" t="s">
        <v>1</v>
      </c>
      <c r="E199" s="117"/>
      <c r="F199" s="117">
        <f t="shared" si="20"/>
        <v>0</v>
      </c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</row>
    <row r="200" spans="1:182" x14ac:dyDescent="0.25">
      <c r="A200" s="129">
        <v>17.09</v>
      </c>
      <c r="B200" s="130" t="s">
        <v>188</v>
      </c>
      <c r="C200" s="138">
        <v>3</v>
      </c>
      <c r="D200" s="131" t="s">
        <v>1</v>
      </c>
      <c r="E200" s="117"/>
      <c r="F200" s="117">
        <f t="shared" si="20"/>
        <v>0</v>
      </c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  <c r="FO200" s="8"/>
      <c r="FP200" s="8"/>
      <c r="FQ200" s="8"/>
      <c r="FR200" s="8"/>
      <c r="FS200" s="8"/>
      <c r="FT200" s="8"/>
      <c r="FU200" s="8"/>
      <c r="FV200" s="8"/>
      <c r="FW200" s="8"/>
      <c r="FX200" s="8"/>
      <c r="FY200" s="8"/>
      <c r="FZ200" s="8"/>
    </row>
    <row r="201" spans="1:182" ht="30" x14ac:dyDescent="0.25">
      <c r="A201" s="129">
        <v>17.100000000000001</v>
      </c>
      <c r="B201" s="130" t="s">
        <v>189</v>
      </c>
      <c r="C201" s="138">
        <v>3</v>
      </c>
      <c r="D201" s="131" t="s">
        <v>1</v>
      </c>
      <c r="E201" s="117"/>
      <c r="F201" s="117">
        <f t="shared" si="20"/>
        <v>0</v>
      </c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</row>
    <row r="202" spans="1:182" ht="30" x14ac:dyDescent="0.25">
      <c r="A202" s="129">
        <v>17.11</v>
      </c>
      <c r="B202" s="130" t="s">
        <v>190</v>
      </c>
      <c r="C202" s="138">
        <v>3</v>
      </c>
      <c r="D202" s="131" t="s">
        <v>1</v>
      </c>
      <c r="E202" s="117"/>
      <c r="F202" s="117">
        <f t="shared" si="20"/>
        <v>0</v>
      </c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</row>
    <row r="203" spans="1:182" x14ac:dyDescent="0.25">
      <c r="A203" s="129">
        <v>17.12</v>
      </c>
      <c r="B203" s="130" t="s">
        <v>101</v>
      </c>
      <c r="C203" s="138">
        <v>3</v>
      </c>
      <c r="D203" s="131" t="s">
        <v>1</v>
      </c>
      <c r="E203" s="117"/>
      <c r="F203" s="117">
        <f t="shared" si="20"/>
        <v>0</v>
      </c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  <c r="FD203" s="8"/>
      <c r="FE203" s="8"/>
      <c r="FF203" s="8"/>
      <c r="FG203" s="8"/>
      <c r="FH203" s="8"/>
      <c r="FI203" s="8"/>
      <c r="FJ203" s="8"/>
      <c r="FK203" s="8"/>
      <c r="FL203" s="8"/>
      <c r="FM203" s="8"/>
      <c r="FN203" s="8"/>
      <c r="FO203" s="8"/>
      <c r="FP203" s="8"/>
      <c r="FQ203" s="8"/>
      <c r="FR203" s="8"/>
      <c r="FS203" s="8"/>
      <c r="FT203" s="8"/>
      <c r="FU203" s="8"/>
      <c r="FV203" s="8"/>
      <c r="FW203" s="8"/>
      <c r="FX203" s="8"/>
      <c r="FY203" s="8"/>
      <c r="FZ203" s="8"/>
    </row>
    <row r="204" spans="1:182" ht="30" x14ac:dyDescent="0.25">
      <c r="A204" s="129">
        <v>17.13</v>
      </c>
      <c r="B204" s="130" t="s">
        <v>191</v>
      </c>
      <c r="C204" s="138">
        <v>4</v>
      </c>
      <c r="D204" s="131" t="s">
        <v>1</v>
      </c>
      <c r="E204" s="117"/>
      <c r="F204" s="117">
        <f t="shared" si="20"/>
        <v>0</v>
      </c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  <c r="FY204" s="8"/>
      <c r="FZ204" s="8"/>
    </row>
    <row r="205" spans="1:182" ht="30" x14ac:dyDescent="0.25">
      <c r="A205" s="129">
        <v>17.14</v>
      </c>
      <c r="B205" s="130" t="s">
        <v>192</v>
      </c>
      <c r="C205" s="138">
        <v>1</v>
      </c>
      <c r="D205" s="131" t="s">
        <v>1</v>
      </c>
      <c r="E205" s="117"/>
      <c r="F205" s="117">
        <f t="shared" si="20"/>
        <v>0</v>
      </c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  <c r="FO205" s="8"/>
      <c r="FP205" s="8"/>
      <c r="FQ205" s="8"/>
      <c r="FR205" s="8"/>
      <c r="FS205" s="8"/>
      <c r="FT205" s="8"/>
      <c r="FU205" s="8"/>
      <c r="FV205" s="8"/>
      <c r="FW205" s="8"/>
      <c r="FX205" s="8"/>
      <c r="FY205" s="8"/>
      <c r="FZ205" s="8"/>
    </row>
    <row r="206" spans="1:182" x14ac:dyDescent="0.25">
      <c r="A206" s="129">
        <v>17.149999999999999</v>
      </c>
      <c r="B206" s="130" t="s">
        <v>193</v>
      </c>
      <c r="C206" s="138">
        <v>3</v>
      </c>
      <c r="D206" s="131" t="s">
        <v>1</v>
      </c>
      <c r="E206" s="117"/>
      <c r="F206" s="117">
        <f t="shared" si="20"/>
        <v>0</v>
      </c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</row>
    <row r="207" spans="1:182" ht="30" x14ac:dyDescent="0.25">
      <c r="A207" s="129">
        <v>17.16</v>
      </c>
      <c r="B207" s="130" t="s">
        <v>115</v>
      </c>
      <c r="C207" s="138">
        <v>1</v>
      </c>
      <c r="D207" s="131" t="s">
        <v>39</v>
      </c>
      <c r="E207" s="117"/>
      <c r="F207" s="117">
        <f t="shared" si="20"/>
        <v>0</v>
      </c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</row>
    <row r="208" spans="1:182" ht="36.75" customHeight="1" x14ac:dyDescent="0.25">
      <c r="A208" s="129">
        <v>17.170000000000002</v>
      </c>
      <c r="B208" s="130" t="s">
        <v>194</v>
      </c>
      <c r="C208" s="138">
        <v>1</v>
      </c>
      <c r="D208" s="131" t="s">
        <v>39</v>
      </c>
      <c r="E208" s="117"/>
      <c r="F208" s="117">
        <f t="shared" si="20"/>
        <v>0</v>
      </c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</row>
    <row r="209" spans="1:182" x14ac:dyDescent="0.25">
      <c r="A209" s="129"/>
      <c r="B209" s="130"/>
      <c r="C209" s="138"/>
      <c r="D209" s="131"/>
      <c r="E209" s="117"/>
      <c r="F209" s="117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  <c r="FY209" s="8"/>
      <c r="FZ209" s="8"/>
    </row>
    <row r="210" spans="1:182" ht="17.25" customHeight="1" x14ac:dyDescent="0.25">
      <c r="A210" s="35">
        <v>18</v>
      </c>
      <c r="B210" s="36" t="s">
        <v>195</v>
      </c>
      <c r="C210" s="152"/>
      <c r="D210" s="41"/>
      <c r="E210" s="41"/>
      <c r="F210" s="39">
        <f>SUM(F211:F213)</f>
        <v>0</v>
      </c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  <c r="FY210" s="8"/>
      <c r="FZ210" s="8"/>
    </row>
    <row r="211" spans="1:182" ht="16.5" customHeight="1" x14ac:dyDescent="0.25">
      <c r="A211" s="129">
        <v>18.010000000000002</v>
      </c>
      <c r="B211" s="130" t="s">
        <v>196</v>
      </c>
      <c r="C211" s="138">
        <v>6.64</v>
      </c>
      <c r="D211" s="131" t="s">
        <v>5</v>
      </c>
      <c r="E211" s="117"/>
      <c r="F211" s="117">
        <f>C211*E211</f>
        <v>0</v>
      </c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  <c r="FO211" s="8"/>
      <c r="FP211" s="8"/>
      <c r="FQ211" s="8"/>
      <c r="FR211" s="8"/>
      <c r="FS211" s="8"/>
      <c r="FT211" s="8"/>
      <c r="FU211" s="8"/>
      <c r="FV211" s="8"/>
      <c r="FW211" s="8"/>
      <c r="FX211" s="8"/>
      <c r="FY211" s="8"/>
      <c r="FZ211" s="8"/>
    </row>
    <row r="212" spans="1:182" ht="60.75" customHeight="1" x14ac:dyDescent="0.25">
      <c r="A212" s="129">
        <v>18.02</v>
      </c>
      <c r="B212" s="130" t="s">
        <v>197</v>
      </c>
      <c r="C212" s="138">
        <v>1</v>
      </c>
      <c r="D212" s="131" t="s">
        <v>39</v>
      </c>
      <c r="E212" s="117"/>
      <c r="F212" s="117">
        <f t="shared" ref="F212:F213" si="21">C212*E212</f>
        <v>0</v>
      </c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  <c r="FY212" s="8"/>
      <c r="FZ212" s="8"/>
    </row>
    <row r="213" spans="1:182" ht="79.5" customHeight="1" x14ac:dyDescent="0.25">
      <c r="A213" s="129">
        <v>18.03</v>
      </c>
      <c r="B213" s="130" t="s">
        <v>198</v>
      </c>
      <c r="C213" s="138">
        <v>1</v>
      </c>
      <c r="D213" s="131" t="s">
        <v>39</v>
      </c>
      <c r="E213" s="117"/>
      <c r="F213" s="117">
        <f t="shared" si="21"/>
        <v>0</v>
      </c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  <c r="FY213" s="8"/>
      <c r="FZ213" s="8"/>
    </row>
    <row r="214" spans="1:182" ht="14.25" customHeight="1" x14ac:dyDescent="0.25">
      <c r="A214" s="129"/>
      <c r="B214" s="130"/>
      <c r="C214" s="138"/>
      <c r="D214" s="131"/>
      <c r="E214" s="117"/>
      <c r="F214" s="117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  <c r="FY214" s="8"/>
      <c r="FZ214" s="8"/>
    </row>
    <row r="215" spans="1:182" ht="15.75" x14ac:dyDescent="0.25">
      <c r="A215" s="35">
        <v>19</v>
      </c>
      <c r="B215" s="36" t="s">
        <v>199</v>
      </c>
      <c r="C215" s="152"/>
      <c r="D215" s="41"/>
      <c r="E215" s="41"/>
      <c r="F215" s="39">
        <f>SUM(F216:F218)</f>
        <v>0</v>
      </c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  <c r="FY215" s="8"/>
      <c r="FZ215" s="8"/>
    </row>
    <row r="216" spans="1:182" ht="47.25" customHeight="1" x14ac:dyDescent="0.25">
      <c r="A216" s="129">
        <v>19.010000000000002</v>
      </c>
      <c r="B216" s="130" t="s">
        <v>71</v>
      </c>
      <c r="C216" s="138">
        <v>10.220000000000001</v>
      </c>
      <c r="D216" s="131" t="s">
        <v>5</v>
      </c>
      <c r="E216" s="117"/>
      <c r="F216" s="117">
        <f>C216*E216</f>
        <v>0</v>
      </c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  <c r="FY216" s="8"/>
      <c r="FZ216" s="8"/>
    </row>
    <row r="217" spans="1:182" ht="30" x14ac:dyDescent="0.25">
      <c r="A217" s="129">
        <v>19.02</v>
      </c>
      <c r="B217" s="130" t="s">
        <v>59</v>
      </c>
      <c r="C217" s="138">
        <v>1</v>
      </c>
      <c r="D217" s="131" t="s">
        <v>1</v>
      </c>
      <c r="E217" s="117"/>
      <c r="F217" s="117">
        <f t="shared" ref="F217:F218" si="22">C217*E217</f>
        <v>0</v>
      </c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  <c r="FY217" s="8"/>
      <c r="FZ217" s="8"/>
    </row>
    <row r="218" spans="1:182" x14ac:dyDescent="0.25">
      <c r="A218" s="129">
        <v>19.03</v>
      </c>
      <c r="B218" s="130" t="s">
        <v>73</v>
      </c>
      <c r="C218" s="138">
        <v>8.14</v>
      </c>
      <c r="D218" s="131" t="s">
        <v>3</v>
      </c>
      <c r="E218" s="117"/>
      <c r="F218" s="117">
        <f t="shared" si="22"/>
        <v>0</v>
      </c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</row>
    <row r="219" spans="1:182" x14ac:dyDescent="0.25">
      <c r="A219" s="129"/>
      <c r="B219" s="130"/>
      <c r="C219" s="138"/>
      <c r="D219" s="131"/>
      <c r="E219" s="117"/>
      <c r="F219" s="117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  <c r="FY219" s="8"/>
      <c r="FZ219" s="8"/>
    </row>
    <row r="220" spans="1:182" ht="15.75" x14ac:dyDescent="0.25">
      <c r="A220" s="35">
        <v>20</v>
      </c>
      <c r="B220" s="36" t="s">
        <v>200</v>
      </c>
      <c r="C220" s="152"/>
      <c r="D220" s="41"/>
      <c r="E220" s="41"/>
      <c r="F220" s="39">
        <f>SUM(F221:F222)</f>
        <v>0</v>
      </c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  <c r="FY220" s="8"/>
      <c r="FZ220" s="8"/>
    </row>
    <row r="221" spans="1:182" x14ac:dyDescent="0.25">
      <c r="A221" s="129">
        <v>20.010000000000002</v>
      </c>
      <c r="B221" s="130" t="s">
        <v>201</v>
      </c>
      <c r="C221" s="138">
        <v>4</v>
      </c>
      <c r="D221" s="131" t="s">
        <v>42</v>
      </c>
      <c r="E221" s="117"/>
      <c r="F221" s="117">
        <f>C221*E221</f>
        <v>0</v>
      </c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  <c r="FY221" s="8"/>
      <c r="FZ221" s="8"/>
    </row>
    <row r="222" spans="1:182" ht="60" x14ac:dyDescent="0.25">
      <c r="A222" s="129">
        <v>20.02</v>
      </c>
      <c r="B222" s="130" t="s">
        <v>202</v>
      </c>
      <c r="C222" s="138">
        <v>2</v>
      </c>
      <c r="D222" s="131" t="s">
        <v>1</v>
      </c>
      <c r="E222" s="117"/>
      <c r="F222" s="117">
        <f t="shared" ref="F222" si="23">C222*E222</f>
        <v>0</v>
      </c>
      <c r="J222" s="8"/>
      <c r="K222" s="8"/>
      <c r="L222" s="8"/>
      <c r="M222" s="8"/>
      <c r="N222" s="9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  <c r="FY222" s="8"/>
      <c r="FZ222" s="8"/>
    </row>
    <row r="223" spans="1:182" ht="60" x14ac:dyDescent="0.25">
      <c r="A223" s="129">
        <v>20.03</v>
      </c>
      <c r="B223" s="130" t="s">
        <v>203</v>
      </c>
      <c r="C223" s="138">
        <v>2</v>
      </c>
      <c r="D223" s="131" t="s">
        <v>1</v>
      </c>
      <c r="E223" s="117"/>
      <c r="F223" s="117"/>
      <c r="J223" s="8"/>
      <c r="K223" s="8"/>
      <c r="L223" s="8"/>
      <c r="M223" s="8"/>
      <c r="N223" s="9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</row>
    <row r="224" spans="1:182" x14ac:dyDescent="0.25">
      <c r="A224" s="129"/>
      <c r="B224" s="130"/>
      <c r="C224" s="138"/>
      <c r="D224" s="131"/>
      <c r="E224" s="117"/>
      <c r="F224" s="117"/>
      <c r="J224" s="8"/>
      <c r="K224" s="8"/>
      <c r="L224" s="8"/>
      <c r="M224" s="8"/>
      <c r="N224" s="9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</row>
    <row r="225" spans="1:6" ht="15.75" x14ac:dyDescent="0.25">
      <c r="A225" s="35">
        <v>21</v>
      </c>
      <c r="B225" s="36" t="s">
        <v>204</v>
      </c>
      <c r="C225" s="152"/>
      <c r="D225" s="41"/>
      <c r="E225" s="41"/>
      <c r="F225" s="39">
        <f>SUM(F226:F234)</f>
        <v>0</v>
      </c>
    </row>
    <row r="226" spans="1:6" x14ac:dyDescent="0.25">
      <c r="A226" s="129">
        <v>21.01</v>
      </c>
      <c r="B226" s="130" t="s">
        <v>206</v>
      </c>
      <c r="C226" s="138">
        <v>60</v>
      </c>
      <c r="D226" s="131" t="s">
        <v>1</v>
      </c>
      <c r="E226" s="117"/>
      <c r="F226" s="117">
        <f>C226*E226</f>
        <v>0</v>
      </c>
    </row>
    <row r="227" spans="1:6" x14ac:dyDescent="0.25">
      <c r="A227" s="129">
        <v>21.02</v>
      </c>
      <c r="B227" s="130" t="s">
        <v>207</v>
      </c>
      <c r="C227" s="138">
        <v>100</v>
      </c>
      <c r="D227" s="131" t="s">
        <v>1</v>
      </c>
      <c r="E227" s="117"/>
      <c r="F227" s="117">
        <f t="shared" ref="F227:F234" si="24">C227*E227</f>
        <v>0</v>
      </c>
    </row>
    <row r="228" spans="1:6" x14ac:dyDescent="0.25">
      <c r="A228" s="129">
        <v>21.03</v>
      </c>
      <c r="B228" s="130" t="s">
        <v>208</v>
      </c>
      <c r="C228" s="138">
        <v>40</v>
      </c>
      <c r="D228" s="131" t="s">
        <v>1</v>
      </c>
      <c r="E228" s="117"/>
      <c r="F228" s="117">
        <f t="shared" si="24"/>
        <v>0</v>
      </c>
    </row>
    <row r="229" spans="1:6" x14ac:dyDescent="0.25">
      <c r="A229" s="129">
        <v>21.04</v>
      </c>
      <c r="B229" s="130" t="s">
        <v>209</v>
      </c>
      <c r="C229" s="138">
        <v>50</v>
      </c>
      <c r="D229" s="131" t="s">
        <v>1</v>
      </c>
      <c r="E229" s="117"/>
      <c r="F229" s="117">
        <f t="shared" si="24"/>
        <v>0</v>
      </c>
    </row>
    <row r="230" spans="1:6" x14ac:dyDescent="0.25">
      <c r="A230" s="129">
        <v>21.05</v>
      </c>
      <c r="B230" s="130" t="s">
        <v>210</v>
      </c>
      <c r="C230" s="138">
        <v>40</v>
      </c>
      <c r="D230" s="131" t="s">
        <v>1</v>
      </c>
      <c r="E230" s="117"/>
      <c r="F230" s="117">
        <f t="shared" si="24"/>
        <v>0</v>
      </c>
    </row>
    <row r="231" spans="1:6" x14ac:dyDescent="0.25">
      <c r="A231" s="129">
        <v>21.06</v>
      </c>
      <c r="B231" s="130" t="s">
        <v>211</v>
      </c>
      <c r="C231" s="138">
        <v>50</v>
      </c>
      <c r="D231" s="131" t="s">
        <v>1</v>
      </c>
      <c r="E231" s="117"/>
      <c r="F231" s="117">
        <f t="shared" si="24"/>
        <v>0</v>
      </c>
    </row>
    <row r="232" spans="1:6" x14ac:dyDescent="0.25">
      <c r="A232" s="129">
        <v>21.07</v>
      </c>
      <c r="B232" s="130" t="s">
        <v>212</v>
      </c>
      <c r="C232" s="138">
        <v>40</v>
      </c>
      <c r="D232" s="131" t="s">
        <v>205</v>
      </c>
      <c r="E232" s="117"/>
      <c r="F232" s="117">
        <f t="shared" si="24"/>
        <v>0</v>
      </c>
    </row>
    <row r="233" spans="1:6" x14ac:dyDescent="0.25">
      <c r="A233" s="129">
        <v>21.08</v>
      </c>
      <c r="B233" s="130" t="s">
        <v>213</v>
      </c>
      <c r="C233" s="138">
        <v>100</v>
      </c>
      <c r="D233" s="131" t="s">
        <v>205</v>
      </c>
      <c r="E233" s="117"/>
      <c r="F233" s="117">
        <f t="shared" si="24"/>
        <v>0</v>
      </c>
    </row>
    <row r="234" spans="1:6" x14ac:dyDescent="0.25">
      <c r="A234" s="129">
        <v>21.09</v>
      </c>
      <c r="B234" s="130" t="s">
        <v>214</v>
      </c>
      <c r="C234" s="138">
        <v>1</v>
      </c>
      <c r="D234" s="131" t="s">
        <v>39</v>
      </c>
      <c r="E234" s="117"/>
      <c r="F234" s="117">
        <f t="shared" si="24"/>
        <v>0</v>
      </c>
    </row>
    <row r="235" spans="1:6" x14ac:dyDescent="0.25">
      <c r="A235" s="129"/>
      <c r="B235" s="130"/>
      <c r="C235" s="138"/>
      <c r="D235" s="131"/>
      <c r="E235" s="117"/>
      <c r="F235" s="117"/>
    </row>
    <row r="236" spans="1:6" ht="15.75" x14ac:dyDescent="0.25">
      <c r="A236" s="35">
        <v>22</v>
      </c>
      <c r="B236" s="36" t="s">
        <v>23</v>
      </c>
      <c r="C236" s="152"/>
      <c r="D236" s="41"/>
      <c r="E236" s="41"/>
      <c r="F236" s="39">
        <f>SUM(F237:F241)</f>
        <v>0</v>
      </c>
    </row>
    <row r="237" spans="1:6" ht="22.5" customHeight="1" x14ac:dyDescent="0.25">
      <c r="A237" s="129">
        <v>22.01</v>
      </c>
      <c r="B237" s="130" t="s">
        <v>216</v>
      </c>
      <c r="C237" s="138">
        <v>1</v>
      </c>
      <c r="D237" s="131" t="s">
        <v>39</v>
      </c>
      <c r="E237" s="117"/>
      <c r="F237" s="117">
        <f>C237*E237</f>
        <v>0</v>
      </c>
    </row>
    <row r="238" spans="1:6" ht="30" x14ac:dyDescent="0.25">
      <c r="A238" s="129">
        <v>22.02</v>
      </c>
      <c r="B238" s="130" t="s">
        <v>217</v>
      </c>
      <c r="C238" s="138">
        <v>3</v>
      </c>
      <c r="D238" s="131" t="s">
        <v>215</v>
      </c>
      <c r="E238" s="117"/>
      <c r="F238" s="117">
        <f t="shared" ref="F238:F241" si="25">C238*E238</f>
        <v>0</v>
      </c>
    </row>
    <row r="239" spans="1:6" ht="30" x14ac:dyDescent="0.25">
      <c r="A239" s="170">
        <v>22.03</v>
      </c>
      <c r="B239" s="171" t="s">
        <v>218</v>
      </c>
      <c r="C239" s="150">
        <v>1</v>
      </c>
      <c r="D239" s="172" t="s">
        <v>39</v>
      </c>
      <c r="E239" s="122"/>
      <c r="F239" s="117">
        <f t="shared" si="25"/>
        <v>0</v>
      </c>
    </row>
    <row r="240" spans="1:6" x14ac:dyDescent="0.25">
      <c r="A240" s="170">
        <v>22.04</v>
      </c>
      <c r="B240" s="171" t="s">
        <v>219</v>
      </c>
      <c r="C240" s="150">
        <v>1</v>
      </c>
      <c r="D240" s="172" t="s">
        <v>39</v>
      </c>
      <c r="E240" s="122"/>
      <c r="F240" s="117">
        <f t="shared" si="25"/>
        <v>0</v>
      </c>
    </row>
    <row r="241" spans="1:6" ht="30" x14ac:dyDescent="0.25">
      <c r="A241" s="170">
        <v>22.05</v>
      </c>
      <c r="B241" s="171" t="s">
        <v>220</v>
      </c>
      <c r="C241" s="150">
        <v>33</v>
      </c>
      <c r="D241" s="172" t="s">
        <v>3</v>
      </c>
      <c r="E241" s="122"/>
      <c r="F241" s="117">
        <f t="shared" si="25"/>
        <v>0</v>
      </c>
    </row>
    <row r="242" spans="1:6" ht="15.75" thickBot="1" x14ac:dyDescent="0.3">
      <c r="A242" s="170"/>
      <c r="B242" s="171"/>
      <c r="C242" s="150"/>
      <c r="D242" s="172"/>
      <c r="E242" s="122"/>
      <c r="F242" s="117"/>
    </row>
    <row r="243" spans="1:6" ht="16.5" thickBot="1" x14ac:dyDescent="0.3">
      <c r="A243" s="196"/>
      <c r="B243" s="197"/>
      <c r="C243" s="198"/>
      <c r="D243" s="198"/>
      <c r="E243" s="199" t="s">
        <v>221</v>
      </c>
      <c r="F243" s="200">
        <f>F18+F31+F47+F52+F65+F70+F73+F78+F83+F94+F98+F111+F136+F139+F147+F160+F191+F210+F215+F220+F225+F236</f>
        <v>0</v>
      </c>
    </row>
    <row r="244" spans="1:6" x14ac:dyDescent="0.25">
      <c r="A244" s="170"/>
      <c r="B244" s="171"/>
      <c r="C244" s="150"/>
      <c r="D244" s="172"/>
      <c r="E244" s="122"/>
      <c r="F244" s="117"/>
    </row>
    <row r="245" spans="1:6" ht="15.75" x14ac:dyDescent="0.25">
      <c r="A245" s="57"/>
      <c r="B245" s="58" t="s">
        <v>20</v>
      </c>
      <c r="C245" s="156"/>
      <c r="D245" s="48"/>
      <c r="E245" s="49"/>
      <c r="F245" s="59"/>
    </row>
    <row r="246" spans="1:6" ht="15.75" x14ac:dyDescent="0.25">
      <c r="A246" s="60"/>
      <c r="B246" s="186" t="s">
        <v>13</v>
      </c>
      <c r="C246" s="186"/>
      <c r="D246" s="50"/>
      <c r="E246" s="61">
        <v>0.1</v>
      </c>
      <c r="F246" s="56">
        <f>F243*E246</f>
        <v>0</v>
      </c>
    </row>
    <row r="247" spans="1:6" ht="15.75" x14ac:dyDescent="0.25">
      <c r="A247" s="60"/>
      <c r="B247" s="186" t="s">
        <v>14</v>
      </c>
      <c r="C247" s="186"/>
      <c r="D247" s="50"/>
      <c r="E247" s="61">
        <v>4.4999999999999998E-2</v>
      </c>
      <c r="F247" s="56">
        <f>F243*E247</f>
        <v>0</v>
      </c>
    </row>
    <row r="248" spans="1:6" ht="15.75" x14ac:dyDescent="0.25">
      <c r="A248" s="91"/>
      <c r="B248" s="186" t="s">
        <v>17</v>
      </c>
      <c r="C248" s="186"/>
      <c r="D248" s="50"/>
      <c r="E248" s="61">
        <v>0.03</v>
      </c>
      <c r="F248" s="56">
        <f>F243*E248</f>
        <v>0</v>
      </c>
    </row>
    <row r="249" spans="1:6" ht="15.75" x14ac:dyDescent="0.25">
      <c r="A249" s="92"/>
      <c r="B249" s="186" t="s">
        <v>15</v>
      </c>
      <c r="C249" s="186"/>
      <c r="D249" s="50"/>
      <c r="E249" s="61">
        <v>0.02</v>
      </c>
      <c r="F249" s="56">
        <f>F243*E249</f>
        <v>0</v>
      </c>
    </row>
    <row r="250" spans="1:6" ht="15.75" x14ac:dyDescent="0.25">
      <c r="A250" s="92"/>
      <c r="B250" s="187" t="s">
        <v>16</v>
      </c>
      <c r="C250" s="187"/>
      <c r="D250" s="50"/>
      <c r="E250" s="61">
        <v>0.01</v>
      </c>
      <c r="F250" s="56">
        <f>F243*E250</f>
        <v>0</v>
      </c>
    </row>
    <row r="251" spans="1:6" ht="15.75" x14ac:dyDescent="0.25">
      <c r="A251" s="93"/>
      <c r="B251" s="186" t="s">
        <v>2</v>
      </c>
      <c r="C251" s="186"/>
      <c r="D251" s="50"/>
      <c r="E251" s="61">
        <v>1E-3</v>
      </c>
      <c r="F251" s="56">
        <f>F243*E251</f>
        <v>0</v>
      </c>
    </row>
    <row r="252" spans="1:6" ht="15.75" x14ac:dyDescent="0.25">
      <c r="A252" s="93"/>
      <c r="B252" s="186" t="s">
        <v>21</v>
      </c>
      <c r="C252" s="186"/>
      <c r="D252" s="50"/>
      <c r="E252" s="61">
        <v>0.18</v>
      </c>
      <c r="F252" s="56">
        <f>F246*E252</f>
        <v>0</v>
      </c>
    </row>
    <row r="253" spans="1:6" ht="15.75" x14ac:dyDescent="0.25">
      <c r="A253" s="93"/>
      <c r="B253" s="62" t="s">
        <v>22</v>
      </c>
      <c r="C253" s="143"/>
      <c r="D253" s="50"/>
      <c r="E253" s="61">
        <v>0.05</v>
      </c>
      <c r="F253" s="56">
        <f>F243*E253</f>
        <v>0</v>
      </c>
    </row>
    <row r="254" spans="1:6" ht="15.75" x14ac:dyDescent="0.25">
      <c r="A254" s="93"/>
      <c r="B254" s="62" t="s">
        <v>24</v>
      </c>
      <c r="C254" s="143"/>
      <c r="D254" s="50"/>
      <c r="E254" s="61">
        <v>0.05</v>
      </c>
      <c r="F254" s="56">
        <f>F243*E254</f>
        <v>0</v>
      </c>
    </row>
    <row r="255" spans="1:6" ht="15.75" x14ac:dyDescent="0.25">
      <c r="A255" s="93"/>
      <c r="B255" s="62" t="s">
        <v>25</v>
      </c>
      <c r="C255" s="143"/>
      <c r="D255" s="50"/>
      <c r="E255" s="61">
        <v>0.01</v>
      </c>
      <c r="F255" s="56">
        <f>F243*E255</f>
        <v>0</v>
      </c>
    </row>
    <row r="256" spans="1:6" ht="15.75" x14ac:dyDescent="0.25">
      <c r="A256" s="94"/>
      <c r="B256" s="63"/>
      <c r="C256" s="143"/>
      <c r="D256" s="65"/>
      <c r="E256" s="64"/>
      <c r="F256" s="64"/>
    </row>
    <row r="257" spans="1:6" ht="15.75" x14ac:dyDescent="0.25">
      <c r="A257" s="174" t="s">
        <v>18</v>
      </c>
      <c r="B257" s="174"/>
      <c r="C257" s="174"/>
      <c r="D257" s="174"/>
      <c r="E257" s="174"/>
      <c r="F257" s="66">
        <f>SUM(F246:F255)</f>
        <v>0</v>
      </c>
    </row>
    <row r="258" spans="1:6" ht="15.75" x14ac:dyDescent="0.25">
      <c r="A258" s="94"/>
      <c r="B258" s="112"/>
      <c r="C258" s="155"/>
      <c r="D258" s="112"/>
      <c r="E258" s="112"/>
      <c r="F258" s="66"/>
    </row>
    <row r="259" spans="1:6" ht="15.75" x14ac:dyDescent="0.25">
      <c r="A259" s="173" t="s">
        <v>19</v>
      </c>
      <c r="B259" s="173"/>
      <c r="C259" s="173"/>
      <c r="D259" s="173"/>
      <c r="E259" s="173"/>
      <c r="F259" s="90">
        <f>F243+F257</f>
        <v>0</v>
      </c>
    </row>
    <row r="260" spans="1:6" x14ac:dyDescent="0.25">
      <c r="A260" s="67"/>
      <c r="B260" s="23"/>
      <c r="C260" s="157"/>
      <c r="D260" s="23"/>
      <c r="E260" s="23"/>
      <c r="F260" s="22"/>
    </row>
    <row r="261" spans="1:6" x14ac:dyDescent="0.25">
      <c r="A261" s="67"/>
      <c r="B261" s="23"/>
      <c r="C261" s="157"/>
      <c r="D261" s="23"/>
      <c r="E261" s="23"/>
      <c r="F261" s="22"/>
    </row>
    <row r="262" spans="1:6" x14ac:dyDescent="0.25">
      <c r="A262" s="24"/>
      <c r="B262" s="68"/>
      <c r="C262" s="158"/>
      <c r="D262" s="68"/>
      <c r="E262" s="68"/>
      <c r="F262" s="68"/>
    </row>
    <row r="263" spans="1:6" x14ac:dyDescent="0.25">
      <c r="A263" s="24"/>
      <c r="B263" s="68"/>
      <c r="C263" s="158"/>
      <c r="D263" s="68"/>
      <c r="E263" s="68"/>
      <c r="F263" s="68"/>
    </row>
    <row r="264" spans="1:6" x14ac:dyDescent="0.25">
      <c r="A264" s="24"/>
      <c r="B264" s="72"/>
      <c r="C264" s="159"/>
      <c r="D264" s="69"/>
      <c r="E264" s="70"/>
      <c r="F264" s="70"/>
    </row>
    <row r="265" spans="1:6" x14ac:dyDescent="0.25">
      <c r="A265" s="79"/>
      <c r="B265" s="76"/>
      <c r="C265" s="159"/>
      <c r="D265" s="69"/>
      <c r="E265" s="70"/>
      <c r="F265" s="70"/>
    </row>
    <row r="266" spans="1:6" x14ac:dyDescent="0.25">
      <c r="A266" s="74"/>
      <c r="B266" s="77"/>
      <c r="C266" s="160"/>
      <c r="D266" s="177"/>
      <c r="E266" s="177"/>
      <c r="F266" s="177"/>
    </row>
    <row r="267" spans="1:6" x14ac:dyDescent="0.25">
      <c r="A267" s="74"/>
      <c r="B267" s="76"/>
      <c r="C267" s="161"/>
      <c r="D267" s="176"/>
      <c r="E267" s="176"/>
      <c r="F267" s="176"/>
    </row>
    <row r="268" spans="1:6" x14ac:dyDescent="0.25">
      <c r="A268" s="73"/>
      <c r="B268" s="77"/>
      <c r="C268" s="161"/>
      <c r="D268" s="176"/>
      <c r="E268" s="176"/>
      <c r="F268" s="176"/>
    </row>
    <row r="269" spans="1:6" x14ac:dyDescent="0.25">
      <c r="A269" s="28"/>
      <c r="B269" s="75"/>
      <c r="C269" s="162"/>
      <c r="D269" s="175"/>
      <c r="E269" s="175"/>
      <c r="F269" s="175"/>
    </row>
    <row r="270" spans="1:6" x14ac:dyDescent="0.25">
      <c r="A270" s="28"/>
      <c r="B270" s="78"/>
      <c r="C270" s="161"/>
      <c r="D270" s="175"/>
      <c r="E270" s="175"/>
      <c r="F270" s="175"/>
    </row>
    <row r="271" spans="1:6" x14ac:dyDescent="0.25">
      <c r="A271" s="28"/>
      <c r="B271" s="25"/>
      <c r="C271" s="161"/>
      <c r="D271" s="26"/>
      <c r="E271" s="27"/>
      <c r="F271" s="27"/>
    </row>
    <row r="272" spans="1:6" x14ac:dyDescent="0.25">
      <c r="A272" s="28"/>
      <c r="B272" s="25"/>
      <c r="C272" s="161"/>
      <c r="D272" s="26"/>
      <c r="E272" s="27"/>
      <c r="F272" s="27"/>
    </row>
    <row r="273" spans="1:6" x14ac:dyDescent="0.25">
      <c r="A273" s="28"/>
      <c r="B273" s="25"/>
      <c r="C273" s="161"/>
      <c r="D273" s="26"/>
      <c r="E273" s="27"/>
      <c r="F273" s="27"/>
    </row>
    <row r="274" spans="1:6" x14ac:dyDescent="0.25">
      <c r="A274" s="28"/>
      <c r="B274" s="79"/>
      <c r="C274" s="163"/>
      <c r="D274" s="79"/>
      <c r="E274" s="79"/>
      <c r="F274" s="79"/>
    </row>
    <row r="275" spans="1:6" x14ac:dyDescent="0.25">
      <c r="A275" s="28"/>
      <c r="B275" s="74"/>
      <c r="C275" s="164"/>
      <c r="D275" s="74"/>
      <c r="E275" s="74"/>
      <c r="F275" s="74"/>
    </row>
    <row r="276" spans="1:6" x14ac:dyDescent="0.25">
      <c r="A276" s="28"/>
      <c r="B276" s="74"/>
      <c r="C276" s="164"/>
      <c r="D276" s="74"/>
      <c r="E276" s="74"/>
      <c r="F276" s="74"/>
    </row>
    <row r="277" spans="1:6" x14ac:dyDescent="0.25">
      <c r="B277" s="73"/>
      <c r="C277" s="165"/>
      <c r="D277" s="73"/>
      <c r="E277" s="73"/>
      <c r="F277" s="73"/>
    </row>
    <row r="278" spans="1:6" x14ac:dyDescent="0.25">
      <c r="B278" s="29"/>
      <c r="C278" s="166"/>
      <c r="D278" s="31"/>
      <c r="E278" s="30"/>
      <c r="F278" s="30"/>
    </row>
    <row r="279" spans="1:6" x14ac:dyDescent="0.25">
      <c r="B279" s="29"/>
      <c r="C279" s="166"/>
      <c r="D279" s="31"/>
      <c r="E279" s="30"/>
      <c r="F279" s="30"/>
    </row>
    <row r="280" spans="1:6" x14ac:dyDescent="0.25">
      <c r="B280" s="29"/>
      <c r="C280" s="166"/>
      <c r="D280" s="31"/>
      <c r="E280" s="30"/>
      <c r="F280" s="30"/>
    </row>
    <row r="281" spans="1:6" x14ac:dyDescent="0.25">
      <c r="B281" s="29"/>
      <c r="C281" s="166"/>
      <c r="D281" s="31"/>
      <c r="E281" s="30"/>
      <c r="F281" s="30"/>
    </row>
    <row r="282" spans="1:6" x14ac:dyDescent="0.25">
      <c r="B282" s="29"/>
      <c r="C282" s="166"/>
      <c r="D282" s="31"/>
      <c r="E282" s="30"/>
      <c r="F282" s="30"/>
    </row>
    <row r="283" spans="1:6" x14ac:dyDescent="0.25">
      <c r="B283" s="29"/>
      <c r="C283" s="166"/>
      <c r="D283" s="31"/>
      <c r="E283" s="30"/>
      <c r="F283" s="30"/>
    </row>
    <row r="284" spans="1:6" x14ac:dyDescent="0.25">
      <c r="B284" s="29"/>
      <c r="C284" s="166"/>
      <c r="D284" s="31"/>
      <c r="E284" s="30"/>
      <c r="F284" s="30"/>
    </row>
    <row r="285" spans="1:6" x14ac:dyDescent="0.25">
      <c r="B285" s="29"/>
      <c r="C285" s="166"/>
      <c r="D285" s="31"/>
      <c r="E285" s="30"/>
      <c r="F285" s="30"/>
    </row>
  </sheetData>
  <mergeCells count="27">
    <mergeCell ref="A12:F12"/>
    <mergeCell ref="A6:F6"/>
    <mergeCell ref="B252:C252"/>
    <mergeCell ref="B246:C246"/>
    <mergeCell ref="B247:C247"/>
    <mergeCell ref="B248:C248"/>
    <mergeCell ref="B249:C249"/>
    <mergeCell ref="B250:C250"/>
    <mergeCell ref="B251:C251"/>
    <mergeCell ref="A10:D10"/>
    <mergeCell ref="A11:D11"/>
    <mergeCell ref="A7:F7"/>
    <mergeCell ref="A13:F13"/>
    <mergeCell ref="D15:D16"/>
    <mergeCell ref="F15:F16"/>
    <mergeCell ref="B15:B16"/>
    <mergeCell ref="A15:A16"/>
    <mergeCell ref="C15:C16"/>
    <mergeCell ref="E15:E16"/>
    <mergeCell ref="A14:F14"/>
    <mergeCell ref="A259:E259"/>
    <mergeCell ref="A257:E257"/>
    <mergeCell ref="D270:F270"/>
    <mergeCell ref="D269:F269"/>
    <mergeCell ref="D267:F267"/>
    <mergeCell ref="D268:F268"/>
    <mergeCell ref="D266:F266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  <headerFooter>
    <oddFooter>&amp;CPágina &amp;P&amp;RRecepcion, Salon de Conferencia- MM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Casa Modelo I</vt:lpstr>
      <vt:lpstr>'Presupuesto Casa Modelo I'!Área_de_impresión</vt:lpstr>
      <vt:lpstr>'Presupuesto Casa Modelo 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Lopez</dc:creator>
  <cp:lastModifiedBy>bacilia lorenzo</cp:lastModifiedBy>
  <cp:lastPrinted>2022-06-22T14:20:49Z</cp:lastPrinted>
  <dcterms:created xsi:type="dcterms:W3CDTF">2018-03-29T15:42:48Z</dcterms:created>
  <dcterms:modified xsi:type="dcterms:W3CDTF">2022-09-12T14:00:50Z</dcterms:modified>
</cp:coreProperties>
</file>