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ecnologia\Desktop\ORDENES DE COMPRA 2025\"/>
    </mc:Choice>
  </mc:AlternateContent>
  <xr:revisionPtr revIDLastSave="0" documentId="13_ncr:1_{E3589744-964A-4A73-8810-5C42824E58C7}" xr6:coauthVersionLast="47" xr6:coauthVersionMax="47" xr10:uidLastSave="{00000000-0000-0000-0000-000000000000}"/>
  <bookViews>
    <workbookView xWindow="-120" yWindow="-120" windowWidth="29040" windowHeight="15720" tabRatio="599" activeTab="1" xr2:uid="{00000000-000D-0000-FFFF-FFFF00000000}"/>
  </bookViews>
  <sheets>
    <sheet name="Gráfico1" sheetId="2" r:id="rId1"/>
    <sheet name="AGOSTO" sheetId="1" r:id="rId2"/>
  </sheets>
  <definedNames>
    <definedName name="_xlnm.Print_Area" localSheetId="1">AGOSTO!$A$8:$K$38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G34" i="1"/>
  <c r="G28" i="1" l="1"/>
  <c r="G29" i="1"/>
  <c r="G30" i="1"/>
  <c r="G31" i="1"/>
  <c r="G32" i="1"/>
  <c r="G33" i="1"/>
  <c r="G20" i="1" l="1"/>
  <c r="G36" i="1" s="1"/>
</calcChain>
</file>

<file path=xl/sharedStrings.xml><?xml version="1.0" encoding="utf-8"?>
<sst xmlns="http://schemas.openxmlformats.org/spreadsheetml/2006/main" count="90" uniqueCount="84">
  <si>
    <t>PROVEEDOR</t>
  </si>
  <si>
    <t>CONCEPTO</t>
  </si>
  <si>
    <t>FACTURA No.</t>
  </si>
  <si>
    <t>FECHA DE FACTURA</t>
  </si>
  <si>
    <t>MONTO FACTURADO</t>
  </si>
  <si>
    <t>FECHA FIN DE FACTURA</t>
  </si>
  <si>
    <t>MONTO PENDIENTE</t>
  </si>
  <si>
    <t>Bacilia Lorenzo Quezada</t>
  </si>
  <si>
    <t>Encargada de Compras y Contrataciones</t>
  </si>
  <si>
    <t>TOTALES</t>
  </si>
  <si>
    <t>COMPLETO</t>
  </si>
  <si>
    <t xml:space="preserve">MONTO PAGADO A LA FECHA </t>
  </si>
  <si>
    <t>Albatros Trading SRL</t>
  </si>
  <si>
    <t>PAGO POR COMPRA DE EXTINTORES PARA LAS CASAS DE ACOGIDA Y LAS OFICINAS DEL MINISTERIO DE LA MUJER.</t>
  </si>
  <si>
    <t>B15000000191</t>
  </si>
  <si>
    <t>Rodfra, SRL</t>
  </si>
  <si>
    <t>PAGO ADENDA AL CONTRATO MMUJER-CCC-CP-2024-0019, CONFECCION E INSTALACION DE PUERTAS Y PAÑOS FIJOS EN VIDRIO DE LA ESCUELA NACIONAL DE IGUALDAD.</t>
  </si>
  <si>
    <t>Suriel Rodríguez Consulting, SRL</t>
  </si>
  <si>
    <t>PAGO FINAL DE UNA CONSULTORÍA TÉCNICA PARA LA ELABORACIÓN DE CUATRO (4) ENCUESTAS, PARA EL MONITOREO DE LOS SERVICIOS OFRECIDOS POR EL MINISTERIO DE LA MUJER, ASUMIDOS EN LA CARTA COMPROMISO</t>
  </si>
  <si>
    <t>Digital City Company, SRL</t>
  </si>
  <si>
    <t>PAGO COMPRA DE EQUIPOS TEGNOLOGICOS PARA EL USO EN LA ESCUELA DE IGUALDAD</t>
  </si>
  <si>
    <t>Marco Vinicio Taveras Minaya</t>
  </si>
  <si>
    <t>PAGO CUBICACION  NO.01 Y FINAL DE LA ADECUACION DE LA OFICINA PROVINCIAL DE MONSEÑOR NOUL, DE ESTE MINISTERIO</t>
  </si>
  <si>
    <t>ITCORP GONGLOSS, SRL</t>
  </si>
  <si>
    <t>PAGO COMPRA DE MATERIALES Y EQUIPOS TECNOLOGICOS PARA EL CENTRO ANIBEL GONZALEZ DE ESTE MINISTERIO.</t>
  </si>
  <si>
    <t>Delta Comercial, SA</t>
  </si>
  <si>
    <t>PAGO SERVICIO DE REEMPLAZO DEL COMPRESOR DE LA BOMBA DE FRENOS Y EL LÍQUIDO DE FRENO DE LA JEEPETA TOYOTA PRADO ASIGNADA A LA VICEMINISTRA DE ADMINISTRATIVA.</t>
  </si>
  <si>
    <t>Ferroelectro Industrial y Refrigeración F&amp;H, SRL</t>
  </si>
  <si>
    <t>PAGO COMPRA DE MATERIALES ELÉCTRICOS PARA LA INTERCONEXIÓN DE LA ESCUELA NACIONAL DE IGUALDAD.</t>
  </si>
  <si>
    <t>Khalicco Investments, SRL</t>
  </si>
  <si>
    <t>LUIS NORBERTO VERGES BAEZ</t>
  </si>
  <si>
    <t>PAGO PARTICIPAR COMO PANELISTA EN EL PANEL, IMPACTO DE LA VIOLENCIA DIGITAL EN LA ADOLESCENCIA, Y SER PARTE DE DOCENTES NACIONALES, DE LOS PROCESOS FORMATIVOS SOBRE POLÍTICAS PÚBLICAS PARA LA IGUALDAD</t>
  </si>
  <si>
    <t>ESPARTIMP</t>
  </si>
  <si>
    <t>PAGO ADQUISICION E INSTALACION DE PONCHADORES CON INTERCONEXION AL SISTEMA DE ASISTECIA PARA LA ESCUELA DE IGUALDAD MAGALY PINEDA.</t>
  </si>
  <si>
    <t>Flow, SRL</t>
  </si>
  <si>
    <t>PAGO COMPRA DE MOBILIARIOS PARA LAS OFICINAS DE ESTE MINISTERIO.</t>
  </si>
  <si>
    <t>Inversiones Bautista Beras, SRL</t>
  </si>
  <si>
    <t>PAGO COMPRA DE EQUIPOS PARA EL CENTRO DE CAPACITACIÓN MARÍA TERESA  QUIDIELLO EN LOS ALCARRIZOS.</t>
  </si>
  <si>
    <t>Punto Market, SRL</t>
  </si>
  <si>
    <t>Mundo Industrial, SRL</t>
  </si>
  <si>
    <t>PAGO POR COMPRA DE MATERIALES ELÉCTRICOS PARA LA CASA DE ACOGIDA MODELO XV.</t>
  </si>
  <si>
    <t>Ramirez &amp; Mojica Envoy Pack Courier Express, SRL</t>
  </si>
  <si>
    <t>Soldier Electronic Security SES, SRL</t>
  </si>
  <si>
    <t>wilson  Frias</t>
  </si>
  <si>
    <t>Yaxis Comercial, SRL</t>
  </si>
  <si>
    <t>B15000000290</t>
  </si>
  <si>
    <t>B15000000094</t>
  </si>
  <si>
    <t>B15000000002</t>
  </si>
  <si>
    <t>B15000000021</t>
  </si>
  <si>
    <t>E450000000008</t>
  </si>
  <si>
    <t>B15000003679</t>
  </si>
  <si>
    <t>E450000000195</t>
  </si>
  <si>
    <t>B15000001331</t>
  </si>
  <si>
    <t>B15000000027</t>
  </si>
  <si>
    <t>VICTOR GARCIA AIRE ACONDICIONADO, SRL</t>
  </si>
  <si>
    <t>PAGO COMPRA DE AIRES ACONDICIONADOS PARA EL USO DE ESTE MINISTERIO.</t>
  </si>
  <si>
    <t>E45000000096</t>
  </si>
  <si>
    <t>B15000000291</t>
  </si>
  <si>
    <t>B15000001477</t>
  </si>
  <si>
    <t>B15000001130</t>
  </si>
  <si>
    <t>B15000000136</t>
  </si>
  <si>
    <t>Anthuriana Dominicana, SRL</t>
  </si>
  <si>
    <t>PAGO POR SERVICIO DE MANTENIMIENTO DE LOS JARDINES DE LAS CASAS DE ACOGIDA.</t>
  </si>
  <si>
    <t>B15000005025</t>
  </si>
  <si>
    <t>B15000000492</t>
  </si>
  <si>
    <t>B15000000932</t>
  </si>
  <si>
    <t>B15000002792</t>
  </si>
  <si>
    <t>B15000000272</t>
  </si>
  <si>
    <t>B15000000407</t>
  </si>
  <si>
    <t>Clickteck, SRL</t>
  </si>
  <si>
    <t>PAGO POR COMPRA DE EQUIPOS TECNOLOGICOS PARA EL CENTRO ANIBEL GONZALEZ.</t>
  </si>
  <si>
    <t>B15000000421</t>
  </si>
  <si>
    <t xml:space="preserve">Preparado por </t>
  </si>
  <si>
    <t>Maria Contreras</t>
  </si>
  <si>
    <t xml:space="preserve">Revisado por </t>
  </si>
  <si>
    <t>Doris Javier Saint-Hilaire</t>
  </si>
  <si>
    <t>FARMACIA MEDICAR GBC, SRL</t>
  </si>
  <si>
    <t>PAGO POR COMPRA DE MEDICAMENTOS PARA LAS CASAS DE ACOGIDA Y EL CENTRO ANIBEL GONZÁLEZ.</t>
  </si>
  <si>
    <t>E450000002127/E450000002254</t>
  </si>
  <si>
    <t>31/12/2025</t>
  </si>
  <si>
    <t>01/08/2025</t>
  </si>
  <si>
    <t xml:space="preserve">                                                                                         RELACIÓN PAGOS A SUPLIDORES</t>
  </si>
  <si>
    <t xml:space="preserve">                                                                                                 MES DE AGOSTO 2025</t>
  </si>
  <si>
    <t xml:space="preserve">                                                                                          DEPARTAMENTO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</si>
</sst>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18"/>
      <color theme="1"/>
      <name val="Arial"/>
      <family val="2"/>
    </font>
    <font>
      <sz val="12"/>
      <color theme="1"/>
      <name val="Arial"/>
      <family val="2"/>
    </font>
    <font>
      <sz val="12"/>
      <name val="Arial"/>
      <family val="2"/>
    </font>
    <font>
      <b/>
      <sz val="12"/>
      <color theme="1"/>
      <name val="Arial"/>
      <family val="2"/>
    </font>
    <font>
      <sz val="9"/>
      <color indexed="8"/>
      <name val="Calibri"/>
      <family val="2"/>
    </font>
    <font>
      <sz val="12"/>
      <color indexed="8"/>
      <name val="Calibri"/>
      <family val="2"/>
    </font>
    <font>
      <b/>
      <sz val="12"/>
      <color indexed="8"/>
      <name val="Calibri"/>
      <family val="2"/>
    </font>
    <font>
      <sz val="12"/>
      <color theme="1"/>
      <name val="Calibri"/>
      <family val="2"/>
      <scheme val="minor"/>
    </font>
    <font>
      <sz val="14"/>
      <color rgb="FF000000"/>
      <name val="Calibri"/>
      <family val="2"/>
    </font>
    <font>
      <sz val="14"/>
      <color indexed="8"/>
      <name val="Calibri"/>
      <family val="2"/>
    </font>
    <font>
      <sz val="14"/>
      <color theme="1"/>
      <name val="Calibri"/>
      <family val="2"/>
    </font>
    <font>
      <sz val="14"/>
      <color rgb="FF4D4D4D"/>
      <name val="Calibri"/>
      <family val="2"/>
    </font>
    <font>
      <sz val="14"/>
      <color theme="1"/>
      <name val="Arial"/>
      <family val="2"/>
    </font>
    <font>
      <sz val="14"/>
      <color theme="1"/>
      <name val="Calibri"/>
      <family val="2"/>
      <scheme val="minor"/>
    </font>
    <font>
      <sz val="20"/>
      <color theme="1"/>
      <name val="Arial"/>
      <family val="2"/>
    </font>
    <font>
      <b/>
      <sz val="20"/>
      <color theme="1"/>
      <name val="Arial"/>
      <family val="2"/>
    </font>
    <font>
      <sz val="20"/>
      <color theme="1"/>
      <name val="Calibri"/>
      <family val="2"/>
      <scheme val="minor"/>
    </font>
    <font>
      <sz val="22"/>
      <color theme="1"/>
      <name val="Calibri"/>
      <family val="2"/>
      <scheme val="minor"/>
    </font>
    <font>
      <b/>
      <sz val="22"/>
      <color theme="1"/>
      <name val="Arial"/>
      <family val="2"/>
    </font>
    <font>
      <b/>
      <sz val="20"/>
      <name val="Calibri"/>
      <family val="2"/>
      <scheme val="minor"/>
    </font>
    <font>
      <sz val="18"/>
      <color theme="1"/>
      <name val="Arial"/>
      <family val="2"/>
    </font>
    <font>
      <sz val="20"/>
      <name val="Arial"/>
      <family val="2"/>
    </font>
    <font>
      <sz val="8"/>
      <name val="Calibri"/>
      <family val="2"/>
      <scheme val="minor"/>
    </font>
    <font>
      <b/>
      <sz val="20"/>
      <color theme="1"/>
      <name val="Calibri"/>
      <family val="2"/>
      <scheme val="minor"/>
    </font>
    <font>
      <b/>
      <sz val="20"/>
      <name val="Arial"/>
      <family val="2"/>
    </font>
    <font>
      <b/>
      <sz val="18"/>
      <color theme="1"/>
      <name val="Verdana"/>
      <family val="2"/>
    </font>
    <font>
      <sz val="12"/>
      <color indexed="8"/>
      <name val="Bierstadt Display"/>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s>
  <cellStyleXfs count="2">
    <xf numFmtId="0" fontId="0" fillId="0" borderId="0"/>
    <xf numFmtId="164" fontId="1" fillId="0" borderId="0" applyFont="0" applyFill="0" applyBorder="0" applyAlignment="0" applyProtection="0"/>
  </cellStyleXfs>
  <cellXfs count="179">
    <xf numFmtId="0" fontId="0" fillId="0" borderId="0" xfId="0"/>
    <xf numFmtId="0" fontId="3" fillId="0" borderId="0" xfId="0" applyFont="1" applyAlignment="1">
      <alignment horizontal="left"/>
    </xf>
    <xf numFmtId="2" fontId="0" fillId="0" borderId="0" xfId="1" applyNumberFormat="1" applyFont="1"/>
    <xf numFmtId="164" fontId="0" fillId="0" borderId="0" xfId="1" applyFont="1" applyBorder="1"/>
    <xf numFmtId="0" fontId="0" fillId="0" borderId="1" xfId="0" applyBorder="1"/>
    <xf numFmtId="164" fontId="0" fillId="0" borderId="0" xfId="1" applyFont="1" applyFill="1" applyBorder="1"/>
    <xf numFmtId="164" fontId="0" fillId="0" borderId="0" xfId="1" applyFont="1" applyFill="1" applyBorder="1" applyAlignment="1">
      <alignment horizontal="left" readingOrder="1"/>
    </xf>
    <xf numFmtId="0" fontId="0" fillId="0" borderId="0" xfId="0" applyAlignment="1">
      <alignment horizontal="left" readingOrder="1"/>
    </xf>
    <xf numFmtId="0" fontId="0" fillId="2" borderId="0" xfId="0" applyFill="1" applyAlignment="1">
      <alignment horizontal="left" readingOrder="1"/>
    </xf>
    <xf numFmtId="0" fontId="5" fillId="0" borderId="2" xfId="0" applyFont="1" applyBorder="1" applyAlignment="1">
      <alignment horizontal="left" vertical="top" wrapText="1"/>
    </xf>
    <xf numFmtId="0" fontId="0" fillId="2" borderId="0" xfId="0" applyFill="1"/>
    <xf numFmtId="0" fontId="0" fillId="0" borderId="3" xfId="0" applyBorder="1"/>
    <xf numFmtId="0" fontId="5" fillId="0" borderId="0" xfId="0" applyFont="1" applyAlignment="1">
      <alignment horizontal="left" vertical="top" wrapText="1"/>
    </xf>
    <xf numFmtId="0" fontId="5" fillId="0" borderId="0" xfId="0" applyFont="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left" vertical="top"/>
    </xf>
    <xf numFmtId="0" fontId="2" fillId="3" borderId="0" xfId="0" applyFont="1" applyFill="1"/>
    <xf numFmtId="0" fontId="2" fillId="0" borderId="0" xfId="0" applyFont="1"/>
    <xf numFmtId="49" fontId="8" fillId="0" borderId="0" xfId="0" applyNumberFormat="1" applyFont="1" applyAlignment="1">
      <alignment horizontal="left" vertical="top" wrapText="1"/>
    </xf>
    <xf numFmtId="15" fontId="8" fillId="0" borderId="0" xfId="0" applyNumberFormat="1" applyFont="1" applyAlignment="1">
      <alignment horizontal="center" vertical="top" wrapText="1"/>
    </xf>
    <xf numFmtId="49" fontId="8" fillId="4" borderId="0" xfId="0" applyNumberFormat="1" applyFont="1" applyFill="1" applyAlignment="1">
      <alignment horizontal="left" vertical="top" wrapText="1"/>
    </xf>
    <xf numFmtId="15" fontId="8" fillId="4" borderId="0" xfId="0" applyNumberFormat="1" applyFont="1" applyFill="1" applyAlignment="1">
      <alignment horizontal="center" vertical="top" wrapText="1"/>
    </xf>
    <xf numFmtId="0" fontId="0" fillId="4" borderId="0" xfId="0" applyFill="1"/>
    <xf numFmtId="0" fontId="0" fillId="4" borderId="1" xfId="0" applyFill="1" applyBorder="1"/>
    <xf numFmtId="49" fontId="9" fillId="3" borderId="0" xfId="0" applyNumberFormat="1" applyFont="1" applyFill="1" applyAlignment="1">
      <alignment horizontal="left" vertical="top" wrapText="1"/>
    </xf>
    <xf numFmtId="49" fontId="10" fillId="3" borderId="0" xfId="0" applyNumberFormat="1" applyFont="1" applyFill="1" applyAlignment="1">
      <alignment horizontal="left" vertical="top" wrapText="1"/>
    </xf>
    <xf numFmtId="15" fontId="9" fillId="3" borderId="0" xfId="0" applyNumberFormat="1" applyFont="1" applyFill="1" applyAlignment="1">
      <alignment horizontal="left" vertical="top" wrapText="1"/>
    </xf>
    <xf numFmtId="0" fontId="11" fillId="3" borderId="0" xfId="0" applyFont="1" applyFill="1" applyAlignment="1">
      <alignment horizontal="left"/>
    </xf>
    <xf numFmtId="0" fontId="11" fillId="0" borderId="0" xfId="0" applyFont="1" applyAlignment="1">
      <alignment horizontal="left"/>
    </xf>
    <xf numFmtId="164" fontId="11" fillId="0" borderId="0" xfId="1" applyFont="1" applyFill="1" applyBorder="1" applyAlignment="1">
      <alignment horizontal="left"/>
    </xf>
    <xf numFmtId="0" fontId="0" fillId="3" borderId="0" xfId="0" applyFill="1"/>
    <xf numFmtId="0" fontId="0" fillId="3" borderId="1" xfId="0" applyFill="1" applyBorder="1"/>
    <xf numFmtId="0" fontId="12" fillId="0" borderId="0" xfId="0" applyFont="1" applyAlignment="1">
      <alignment wrapText="1"/>
    </xf>
    <xf numFmtId="49" fontId="12" fillId="0" borderId="0" xfId="0" applyNumberFormat="1" applyFont="1" applyAlignment="1">
      <alignment wrapText="1"/>
    </xf>
    <xf numFmtId="15" fontId="13" fillId="0" borderId="0" xfId="0" applyNumberFormat="1" applyFont="1" applyAlignment="1">
      <alignment wrapText="1"/>
    </xf>
    <xf numFmtId="14" fontId="13" fillId="0" borderId="0" xfId="1" applyNumberFormat="1" applyFont="1" applyBorder="1" applyAlignment="1">
      <alignment wrapText="1"/>
    </xf>
    <xf numFmtId="0" fontId="14" fillId="0" borderId="0" xfId="0" applyFont="1" applyAlignment="1">
      <alignment wrapText="1"/>
    </xf>
    <xf numFmtId="14" fontId="14" fillId="0" borderId="0" xfId="0" applyNumberFormat="1" applyFont="1" applyAlignment="1">
      <alignment wrapText="1"/>
    </xf>
    <xf numFmtId="49" fontId="13" fillId="0" borderId="0" xfId="0" applyNumberFormat="1" applyFont="1" applyAlignment="1">
      <alignment wrapText="1"/>
    </xf>
    <xf numFmtId="15" fontId="12" fillId="0" borderId="0" xfId="0" applyNumberFormat="1" applyFont="1" applyAlignment="1">
      <alignment wrapText="1"/>
    </xf>
    <xf numFmtId="0" fontId="15" fillId="0" borderId="0" xfId="0" applyFont="1" applyAlignment="1">
      <alignment wrapText="1"/>
    </xf>
    <xf numFmtId="0" fontId="16" fillId="0" borderId="0" xfId="0" applyFont="1" applyAlignment="1">
      <alignment horizontal="left" wrapText="1"/>
    </xf>
    <xf numFmtId="0" fontId="0" fillId="0" borderId="0" xfId="0" applyAlignment="1">
      <alignment vertical="top"/>
    </xf>
    <xf numFmtId="0" fontId="7" fillId="0" borderId="0" xfId="0" applyFont="1" applyAlignment="1">
      <alignment horizontal="left" vertical="top" wrapText="1"/>
    </xf>
    <xf numFmtId="14" fontId="5" fillId="0" borderId="0" xfId="0" applyNumberFormat="1" applyFont="1" applyAlignment="1">
      <alignment horizontal="left" vertical="center"/>
    </xf>
    <xf numFmtId="0" fontId="5" fillId="0" borderId="0" xfId="0" applyFont="1" applyAlignment="1">
      <alignment horizontal="left"/>
    </xf>
    <xf numFmtId="0" fontId="16" fillId="0" borderId="4" xfId="0" applyFont="1" applyBorder="1" applyAlignment="1">
      <alignment horizontal="left" wrapText="1"/>
    </xf>
    <xf numFmtId="0" fontId="0" fillId="0" borderId="5" xfId="0" applyBorder="1" applyAlignment="1">
      <alignment vertical="top"/>
    </xf>
    <xf numFmtId="0" fontId="7" fillId="0" borderId="0" xfId="0" applyFont="1" applyAlignment="1">
      <alignment horizontal="left"/>
    </xf>
    <xf numFmtId="0" fontId="6" fillId="2" borderId="0" xfId="0" applyFont="1" applyFill="1" applyAlignment="1" applyProtection="1">
      <alignment horizontal="left" vertical="top" wrapText="1" readingOrder="1"/>
      <protection locked="0"/>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0" borderId="0" xfId="0" applyFont="1" applyAlignment="1">
      <alignment vertical="top" wrapText="1"/>
    </xf>
    <xf numFmtId="0" fontId="20" fillId="0" borderId="0" xfId="0" applyFont="1"/>
    <xf numFmtId="0" fontId="4" fillId="0" borderId="1" xfId="0" applyFont="1" applyBorder="1" applyAlignment="1">
      <alignment horizontal="center" vertical="center"/>
    </xf>
    <xf numFmtId="164" fontId="4" fillId="0" borderId="0" xfId="1" applyFont="1" applyBorder="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left" vertical="top"/>
    </xf>
    <xf numFmtId="0" fontId="20" fillId="0" borderId="1" xfId="0" applyFont="1" applyBorder="1"/>
    <xf numFmtId="0" fontId="21" fillId="0" borderId="0" xfId="0" applyFont="1"/>
    <xf numFmtId="2" fontId="8" fillId="0" borderId="0" xfId="1" applyNumberFormat="1" applyFont="1" applyBorder="1" applyAlignment="1">
      <alignment horizontal="right" wrapText="1"/>
    </xf>
    <xf numFmtId="2" fontId="8" fillId="4" borderId="0" xfId="1" applyNumberFormat="1" applyFont="1" applyFill="1" applyBorder="1" applyAlignment="1">
      <alignment horizontal="right" wrapText="1"/>
    </xf>
    <xf numFmtId="164" fontId="8" fillId="0" borderId="0" xfId="1" applyFont="1" applyBorder="1" applyAlignment="1">
      <alignment horizontal="right" wrapText="1"/>
    </xf>
    <xf numFmtId="2" fontId="0" fillId="0" borderId="0" xfId="1" applyNumberFormat="1" applyFont="1" applyAlignment="1">
      <alignment horizontal="right"/>
    </xf>
    <xf numFmtId="2" fontId="0" fillId="0" borderId="0" xfId="1" applyNumberFormat="1" applyFont="1" applyBorder="1" applyAlignment="1">
      <alignment horizontal="right"/>
    </xf>
    <xf numFmtId="2" fontId="0" fillId="2" borderId="0" xfId="1" applyNumberFormat="1" applyFont="1" applyFill="1" applyBorder="1" applyAlignment="1">
      <alignment horizontal="right"/>
    </xf>
    <xf numFmtId="2" fontId="2" fillId="3" borderId="0" xfId="1" applyNumberFormat="1" applyFont="1" applyFill="1" applyBorder="1" applyAlignment="1">
      <alignment horizontal="right"/>
    </xf>
    <xf numFmtId="2" fontId="9" fillId="3" borderId="0" xfId="1" applyNumberFormat="1" applyFont="1" applyFill="1" applyBorder="1" applyAlignment="1">
      <alignment horizontal="right" wrapText="1"/>
    </xf>
    <xf numFmtId="2" fontId="13" fillId="0" borderId="0" xfId="1" applyNumberFormat="1" applyFont="1" applyBorder="1" applyAlignment="1">
      <alignment horizontal="right" wrapText="1"/>
    </xf>
    <xf numFmtId="2" fontId="14" fillId="0" borderId="0" xfId="1" applyNumberFormat="1" applyFont="1" applyBorder="1" applyAlignment="1">
      <alignment horizontal="right" wrapText="1"/>
    </xf>
    <xf numFmtId="2" fontId="11" fillId="0" borderId="0" xfId="1" applyNumberFormat="1" applyFont="1" applyBorder="1" applyAlignment="1">
      <alignment horizontal="right"/>
    </xf>
    <xf numFmtId="0" fontId="18" fillId="0" borderId="1" xfId="0" applyFont="1" applyBorder="1" applyAlignment="1" applyProtection="1">
      <alignment horizontal="left" wrapText="1" readingOrder="1"/>
      <protection locked="0"/>
    </xf>
    <xf numFmtId="14" fontId="20" fillId="0" borderId="0" xfId="0" applyNumberFormat="1" applyFont="1" applyAlignment="1">
      <alignment horizontal="left" vertical="center"/>
    </xf>
    <xf numFmtId="0" fontId="18" fillId="0" borderId="0" xfId="0" applyFont="1"/>
    <xf numFmtId="0" fontId="18" fillId="0" borderId="1" xfId="0" applyFont="1" applyBorder="1" applyAlignment="1">
      <alignment vertical="center"/>
    </xf>
    <xf numFmtId="2" fontId="18" fillId="0" borderId="1" xfId="1" applyNumberFormat="1" applyFont="1" applyBorder="1" applyAlignment="1">
      <alignment horizontal="right"/>
    </xf>
    <xf numFmtId="0" fontId="18" fillId="0" borderId="1" xfId="0" applyFont="1" applyBorder="1"/>
    <xf numFmtId="14" fontId="0" fillId="0" borderId="0" xfId="0" applyNumberFormat="1" applyAlignment="1">
      <alignment wrapText="1"/>
    </xf>
    <xf numFmtId="14" fontId="0" fillId="0" borderId="0" xfId="0" applyNumberFormat="1" applyAlignment="1">
      <alignment vertical="top" wrapText="1"/>
    </xf>
    <xf numFmtId="14" fontId="0" fillId="2" borderId="0" xfId="0" applyNumberFormat="1" applyFill="1" applyAlignment="1">
      <alignment vertical="top"/>
    </xf>
    <xf numFmtId="14" fontId="2" fillId="3" borderId="0" xfId="0" applyNumberFormat="1" applyFont="1" applyFill="1" applyAlignment="1">
      <alignment vertical="top" wrapText="1"/>
    </xf>
    <xf numFmtId="14" fontId="8" fillId="0" borderId="0" xfId="1" applyNumberFormat="1" applyFont="1" applyBorder="1" applyAlignment="1">
      <alignment vertical="top" wrapText="1"/>
    </xf>
    <xf numFmtId="14" fontId="8" fillId="4" borderId="0" xfId="1" applyNumberFormat="1" applyFont="1" applyFill="1" applyBorder="1" applyAlignment="1">
      <alignment vertical="top" wrapText="1"/>
    </xf>
    <xf numFmtId="14" fontId="9" fillId="3" borderId="0" xfId="1" applyNumberFormat="1" applyFont="1" applyFill="1" applyBorder="1" applyAlignment="1">
      <alignment vertical="top" wrapText="1"/>
    </xf>
    <xf numFmtId="14" fontId="11" fillId="0" borderId="0" xfId="0" applyNumberFormat="1" applyFont="1" applyAlignment="1">
      <alignment vertical="top" wrapText="1"/>
    </xf>
    <xf numFmtId="14" fontId="17" fillId="0" borderId="0" xfId="0" applyNumberFormat="1" applyFont="1" applyAlignment="1">
      <alignment wrapText="1"/>
    </xf>
    <xf numFmtId="14" fontId="7" fillId="0" borderId="0" xfId="0" applyNumberFormat="1" applyFont="1" applyAlignment="1">
      <alignment vertical="top" wrapText="1"/>
    </xf>
    <xf numFmtId="14" fontId="5" fillId="0" borderId="0" xfId="0" applyNumberFormat="1" applyFont="1" applyAlignment="1">
      <alignment wrapText="1"/>
    </xf>
    <xf numFmtId="14" fontId="23" fillId="0" borderId="0" xfId="0" applyNumberFormat="1" applyFont="1" applyAlignment="1">
      <alignment horizontal="left" vertical="center"/>
    </xf>
    <xf numFmtId="164" fontId="0" fillId="0" borderId="0" xfId="1" applyFont="1" applyAlignment="1">
      <alignment horizontal="right" wrapText="1"/>
    </xf>
    <xf numFmtId="164" fontId="5" fillId="0" borderId="0" xfId="1" applyFont="1" applyBorder="1" applyAlignment="1">
      <alignment horizontal="right"/>
    </xf>
    <xf numFmtId="164" fontId="5" fillId="2" borderId="0" xfId="1" applyFont="1" applyFill="1" applyBorder="1" applyAlignment="1">
      <alignment horizontal="right"/>
    </xf>
    <xf numFmtId="164" fontId="7" fillId="3" borderId="0" xfId="1" applyFont="1" applyFill="1" applyBorder="1" applyAlignment="1">
      <alignment horizontal="right"/>
    </xf>
    <xf numFmtId="164" fontId="8" fillId="4" borderId="0" xfId="1" applyFont="1" applyFill="1" applyBorder="1" applyAlignment="1">
      <alignment horizontal="right" wrapText="1"/>
    </xf>
    <xf numFmtId="164" fontId="9" fillId="3" borderId="0" xfId="1" applyFont="1" applyFill="1" applyBorder="1" applyAlignment="1">
      <alignment horizontal="right" wrapText="1"/>
    </xf>
    <xf numFmtId="164" fontId="13" fillId="0" borderId="0" xfId="1" applyFont="1" applyBorder="1" applyAlignment="1">
      <alignment horizontal="right" wrapText="1"/>
    </xf>
    <xf numFmtId="164" fontId="14" fillId="0" borderId="0" xfId="1" applyFont="1" applyBorder="1" applyAlignment="1">
      <alignment horizontal="right" wrapText="1"/>
    </xf>
    <xf numFmtId="4" fontId="12" fillId="0" borderId="0" xfId="0" applyNumberFormat="1" applyFont="1" applyAlignment="1">
      <alignment horizontal="right" wrapText="1"/>
    </xf>
    <xf numFmtId="164" fontId="16" fillId="0" borderId="0" xfId="1" applyFont="1" applyBorder="1" applyAlignment="1">
      <alignment horizontal="right" wrapText="1"/>
    </xf>
    <xf numFmtId="164" fontId="7" fillId="0" borderId="0" xfId="1" applyFont="1" applyBorder="1" applyAlignment="1">
      <alignment horizontal="right" wrapText="1"/>
    </xf>
    <xf numFmtId="164" fontId="5" fillId="0" borderId="0" xfId="1" applyFont="1" applyAlignment="1">
      <alignment horizontal="right" wrapText="1"/>
    </xf>
    <xf numFmtId="164" fontId="0" fillId="0" borderId="0" xfId="1" applyFont="1" applyAlignment="1">
      <alignment horizontal="center" wrapText="1"/>
    </xf>
    <xf numFmtId="164" fontId="5" fillId="0" borderId="0" xfId="1" applyFont="1" applyBorder="1" applyAlignment="1">
      <alignment horizontal="center"/>
    </xf>
    <xf numFmtId="164" fontId="5" fillId="2" borderId="0" xfId="1" applyFont="1" applyFill="1" applyBorder="1" applyAlignment="1">
      <alignment horizontal="center"/>
    </xf>
    <xf numFmtId="164" fontId="7" fillId="3" borderId="0" xfId="1" applyFont="1" applyFill="1" applyBorder="1" applyAlignment="1">
      <alignment horizontal="center"/>
    </xf>
    <xf numFmtId="164" fontId="8" fillId="0" borderId="0" xfId="1" applyFont="1" applyBorder="1" applyAlignment="1">
      <alignment horizontal="center" wrapText="1"/>
    </xf>
    <xf numFmtId="164" fontId="8" fillId="4" borderId="0" xfId="1" applyFont="1" applyFill="1" applyBorder="1" applyAlignment="1">
      <alignment horizontal="center" wrapText="1"/>
    </xf>
    <xf numFmtId="164" fontId="9" fillId="3" borderId="0" xfId="1" applyFont="1" applyFill="1" applyBorder="1" applyAlignment="1">
      <alignment horizontal="center" wrapText="1"/>
    </xf>
    <xf numFmtId="164" fontId="13" fillId="0" borderId="0" xfId="1" applyFont="1" applyBorder="1" applyAlignment="1">
      <alignment horizontal="center" wrapText="1"/>
    </xf>
    <xf numFmtId="164" fontId="14" fillId="0" borderId="0" xfId="1" applyFont="1" applyBorder="1" applyAlignment="1">
      <alignment horizontal="center" wrapText="1"/>
    </xf>
    <xf numFmtId="4" fontId="12" fillId="0" borderId="0" xfId="0" applyNumberFormat="1" applyFont="1" applyAlignment="1">
      <alignment horizontal="center" wrapText="1"/>
    </xf>
    <xf numFmtId="164" fontId="16" fillId="0" borderId="0" xfId="1" applyFont="1" applyBorder="1" applyAlignment="1">
      <alignment horizontal="center" wrapText="1"/>
    </xf>
    <xf numFmtId="164" fontId="7" fillId="0" borderId="0" xfId="1" applyFont="1" applyBorder="1" applyAlignment="1">
      <alignment horizontal="center" wrapText="1"/>
    </xf>
    <xf numFmtId="164" fontId="5" fillId="0" borderId="0" xfId="1" applyFont="1" applyAlignment="1">
      <alignment horizontal="center" wrapText="1"/>
    </xf>
    <xf numFmtId="14" fontId="3" fillId="0" borderId="0" xfId="0" applyNumberFormat="1" applyFont="1" applyAlignment="1">
      <alignment horizontal="left" vertical="center"/>
    </xf>
    <xf numFmtId="14" fontId="18" fillId="0" borderId="1" xfId="0" applyNumberFormat="1" applyFont="1" applyBorder="1" applyAlignment="1">
      <alignment horizontal="left" vertical="top"/>
    </xf>
    <xf numFmtId="14" fontId="5" fillId="2" borderId="0" xfId="0" applyNumberFormat="1" applyFont="1" applyFill="1" applyAlignment="1">
      <alignment horizontal="left" vertical="top"/>
    </xf>
    <xf numFmtId="14" fontId="5" fillId="0" borderId="0" xfId="0" applyNumberFormat="1" applyFont="1" applyAlignment="1">
      <alignment horizontal="left" vertical="top"/>
    </xf>
    <xf numFmtId="14" fontId="7" fillId="3" borderId="0" xfId="0" applyNumberFormat="1" applyFont="1" applyFill="1" applyAlignment="1">
      <alignment horizontal="left" vertical="top"/>
    </xf>
    <xf numFmtId="14" fontId="8" fillId="0" borderId="0" xfId="0" applyNumberFormat="1" applyFont="1" applyAlignment="1">
      <alignment horizontal="left" vertical="top" wrapText="1"/>
    </xf>
    <xf numFmtId="14" fontId="8" fillId="4" borderId="0" xfId="0" applyNumberFormat="1" applyFont="1" applyFill="1" applyAlignment="1">
      <alignment horizontal="left" vertical="top" wrapText="1"/>
    </xf>
    <xf numFmtId="14" fontId="9" fillId="3" borderId="0" xfId="0" applyNumberFormat="1" applyFont="1" applyFill="1" applyAlignment="1">
      <alignment horizontal="left" vertical="top" wrapText="1"/>
    </xf>
    <xf numFmtId="14" fontId="13" fillId="0" borderId="0" xfId="0" applyNumberFormat="1" applyFont="1" applyAlignment="1">
      <alignment horizontal="left" wrapText="1"/>
    </xf>
    <xf numFmtId="14" fontId="14" fillId="0" borderId="0" xfId="0" applyNumberFormat="1" applyFont="1" applyAlignment="1">
      <alignment horizontal="left" wrapText="1"/>
    </xf>
    <xf numFmtId="14" fontId="16" fillId="0" borderId="0" xfId="0" applyNumberFormat="1" applyFont="1" applyAlignment="1">
      <alignment horizontal="left" wrapText="1"/>
    </xf>
    <xf numFmtId="14" fontId="7" fillId="0" borderId="0" xfId="0" applyNumberFormat="1" applyFont="1" applyAlignment="1">
      <alignment horizontal="left" vertical="top" wrapText="1"/>
    </xf>
    <xf numFmtId="164" fontId="19" fillId="0" borderId="1" xfId="1" applyFont="1" applyBorder="1" applyAlignment="1">
      <alignment horizontal="right" wrapText="1"/>
    </xf>
    <xf numFmtId="14" fontId="20" fillId="0" borderId="0" xfId="0" applyNumberFormat="1" applyFont="1" applyAlignment="1">
      <alignment vertical="top" wrapText="1"/>
    </xf>
    <xf numFmtId="0" fontId="4" fillId="0" borderId="3" xfId="0" applyFont="1" applyBorder="1" applyAlignment="1">
      <alignment horizontal="center" vertical="center"/>
    </xf>
    <xf numFmtId="164" fontId="4" fillId="0" borderId="6" xfId="1" applyFont="1" applyBorder="1" applyAlignment="1">
      <alignment horizontal="center" vertical="center"/>
    </xf>
    <xf numFmtId="0" fontId="4" fillId="0" borderId="6" xfId="0" applyFont="1" applyBorder="1" applyAlignment="1">
      <alignment horizontal="center" vertical="center"/>
    </xf>
    <xf numFmtId="164" fontId="4" fillId="0" borderId="1" xfId="1" applyFont="1" applyBorder="1" applyAlignment="1">
      <alignment horizontal="center" vertical="center"/>
    </xf>
    <xf numFmtId="0" fontId="24" fillId="0" borderId="1" xfId="0" applyFont="1" applyBorder="1" applyAlignment="1">
      <alignment horizontal="left" vertical="center"/>
    </xf>
    <xf numFmtId="164" fontId="24" fillId="0" borderId="1" xfId="1" applyFont="1" applyBorder="1" applyAlignment="1">
      <alignment horizontal="left" vertical="center"/>
    </xf>
    <xf numFmtId="164" fontId="19" fillId="0" borderId="1" xfId="0" applyNumberFormat="1" applyFont="1" applyBorder="1" applyAlignment="1">
      <alignment horizontal="center" vertical="center"/>
    </xf>
    <xf numFmtId="0" fontId="21" fillId="0" borderId="0" xfId="0" applyFont="1" applyAlignment="1">
      <alignment wrapText="1"/>
    </xf>
    <xf numFmtId="14" fontId="20" fillId="0" borderId="1" xfId="0" applyNumberFormat="1" applyFont="1" applyBorder="1" applyAlignment="1">
      <alignment horizontal="center" vertical="top" wrapText="1"/>
    </xf>
    <xf numFmtId="0" fontId="18" fillId="0" borderId="0" xfId="0" applyFont="1" applyAlignment="1">
      <alignment horizontal="left" vertical="top"/>
    </xf>
    <xf numFmtId="164" fontId="18" fillId="0" borderId="0" xfId="1" applyFont="1" applyBorder="1" applyAlignment="1">
      <alignment horizontal="center"/>
    </xf>
    <xf numFmtId="2" fontId="20" fillId="0" borderId="0" xfId="1" applyNumberFormat="1" applyFont="1" applyBorder="1" applyAlignment="1">
      <alignment horizontal="right"/>
    </xf>
    <xf numFmtId="164" fontId="25" fillId="2" borderId="0" xfId="1" applyFont="1" applyFill="1" applyBorder="1" applyAlignment="1" applyProtection="1">
      <alignment horizontal="center" wrapText="1" readingOrder="1"/>
      <protection locked="0"/>
    </xf>
    <xf numFmtId="14" fontId="27" fillId="0" borderId="0" xfId="0" applyNumberFormat="1" applyFont="1" applyAlignment="1">
      <alignment horizontal="center" vertical="center"/>
    </xf>
    <xf numFmtId="0" fontId="28" fillId="2" borderId="0" xfId="0" applyFont="1" applyFill="1" applyAlignment="1" applyProtection="1">
      <alignment horizontal="left" vertical="top" wrapText="1" readingOrder="1"/>
      <protection locked="0"/>
    </xf>
    <xf numFmtId="0" fontId="16" fillId="0" borderId="1" xfId="0" applyFont="1" applyBorder="1" applyAlignment="1">
      <alignment horizontal="left" vertical="top" wrapText="1"/>
    </xf>
    <xf numFmtId="0" fontId="27" fillId="0" borderId="7" xfId="0" applyFont="1" applyBorder="1" applyAlignment="1">
      <alignment horizontal="center"/>
    </xf>
    <xf numFmtId="0" fontId="19" fillId="0" borderId="1" xfId="0" applyFont="1" applyBorder="1" applyAlignment="1">
      <alignment horizontal="center"/>
    </xf>
    <xf numFmtId="0" fontId="22" fillId="0" borderId="0" xfId="0" applyFont="1"/>
    <xf numFmtId="17" fontId="22" fillId="0" borderId="0" xfId="0" applyNumberFormat="1" applyFont="1"/>
    <xf numFmtId="0" fontId="29" fillId="2" borderId="1" xfId="0" applyFont="1" applyFill="1" applyBorder="1" applyAlignment="1">
      <alignment horizontal="center" wrapText="1"/>
    </xf>
    <xf numFmtId="14" fontId="29" fillId="2" borderId="1" xfId="0" applyNumberFormat="1" applyFont="1" applyFill="1" applyBorder="1" applyAlignment="1">
      <alignment horizontal="left"/>
    </xf>
    <xf numFmtId="14" fontId="29" fillId="2" borderId="1" xfId="0" applyNumberFormat="1" applyFont="1" applyFill="1" applyBorder="1" applyAlignment="1">
      <alignment horizontal="left" wrapText="1"/>
    </xf>
    <xf numFmtId="164" fontId="29" fillId="2" borderId="1" xfId="1" applyFont="1" applyFill="1" applyBorder="1" applyAlignment="1">
      <alignment horizontal="center" wrapText="1"/>
    </xf>
    <xf numFmtId="14" fontId="29" fillId="2" borderId="1" xfId="0" applyNumberFormat="1" applyFont="1" applyFill="1" applyBorder="1" applyAlignment="1">
      <alignment horizontal="center" wrapText="1"/>
    </xf>
    <xf numFmtId="2" fontId="29" fillId="2" borderId="1" xfId="1" applyNumberFormat="1" applyFont="1" applyFill="1" applyBorder="1" applyAlignment="1">
      <alignment horizontal="center" wrapText="1"/>
    </xf>
    <xf numFmtId="0" fontId="5" fillId="2" borderId="0" xfId="0" applyFont="1" applyFill="1" applyAlignment="1">
      <alignment horizontal="left" vertical="center" wrapText="1"/>
    </xf>
    <xf numFmtId="49" fontId="9" fillId="0" borderId="1" xfId="0" applyNumberFormat="1" applyFont="1" applyBorder="1" applyAlignment="1">
      <alignment horizontal="left"/>
    </xf>
    <xf numFmtId="164" fontId="9" fillId="0" borderId="1" xfId="1" applyFont="1" applyBorder="1" applyAlignment="1">
      <alignment horizontal="left" wrapText="1"/>
    </xf>
    <xf numFmtId="14" fontId="5" fillId="0" borderId="1" xfId="0" applyNumberFormat="1" applyFont="1" applyBorder="1" applyAlignment="1">
      <alignment horizontal="left"/>
    </xf>
    <xf numFmtId="14" fontId="5" fillId="0" borderId="1" xfId="0" applyNumberFormat="1" applyFont="1" applyBorder="1" applyAlignment="1">
      <alignment horizontal="left" vertical="center"/>
    </xf>
    <xf numFmtId="164" fontId="9" fillId="0" borderId="1" xfId="1" applyFont="1" applyBorder="1" applyAlignment="1">
      <alignment horizontal="right"/>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2" fontId="5" fillId="0" borderId="1" xfId="1" applyNumberFormat="1" applyFont="1" applyBorder="1" applyAlignment="1">
      <alignment horizontal="right" wrapText="1"/>
    </xf>
    <xf numFmtId="49" fontId="9" fillId="0" borderId="1" xfId="0" applyNumberFormat="1" applyFont="1" applyBorder="1" applyAlignment="1">
      <alignment horizontal="left" wrapText="1"/>
    </xf>
    <xf numFmtId="14" fontId="5" fillId="0" borderId="1" xfId="0" applyNumberFormat="1" applyFont="1" applyBorder="1" applyAlignment="1">
      <alignment horizontal="left" wrapText="1"/>
    </xf>
    <xf numFmtId="164" fontId="5" fillId="0" borderId="1" xfId="1" applyFont="1" applyBorder="1" applyAlignment="1">
      <alignment horizontal="center" vertical="center"/>
    </xf>
    <xf numFmtId="49" fontId="30" fillId="2" borderId="1" xfId="0" applyNumberFormat="1" applyFont="1" applyFill="1" applyBorder="1" applyAlignment="1">
      <alignment horizontal="left"/>
    </xf>
    <xf numFmtId="49" fontId="9" fillId="2" borderId="1" xfId="0" applyNumberFormat="1" applyFont="1" applyFill="1" applyBorder="1" applyAlignment="1">
      <alignment horizontal="left" wrapText="1"/>
    </xf>
    <xf numFmtId="49" fontId="9" fillId="2" borderId="1" xfId="0" applyNumberFormat="1" applyFont="1" applyFill="1" applyBorder="1" applyAlignment="1">
      <alignment horizontal="left"/>
    </xf>
    <xf numFmtId="164" fontId="9" fillId="2" borderId="1" xfId="1" applyFont="1" applyFill="1" applyBorder="1" applyAlignment="1">
      <alignment horizontal="left"/>
    </xf>
    <xf numFmtId="49" fontId="9" fillId="2" borderId="1" xfId="0" applyNumberFormat="1" applyFont="1" applyFill="1" applyBorder="1" applyAlignment="1">
      <alignment horizontal="center"/>
    </xf>
    <xf numFmtId="164" fontId="9" fillId="2" borderId="1" xfId="1" applyFont="1" applyFill="1" applyBorder="1" applyAlignment="1">
      <alignment horizontal="right"/>
    </xf>
    <xf numFmtId="164" fontId="5" fillId="0" borderId="1" xfId="1" applyFont="1" applyBorder="1" applyAlignment="1">
      <alignment horizontal="left" wrapText="1"/>
    </xf>
    <xf numFmtId="14" fontId="5" fillId="0" borderId="1" xfId="0" applyNumberFormat="1" applyFont="1" applyBorder="1" applyAlignment="1">
      <alignment horizontal="center" wrapText="1"/>
    </xf>
    <xf numFmtId="164" fontId="5" fillId="0" borderId="1" xfId="1" applyFont="1" applyBorder="1" applyAlignment="1">
      <alignment horizontal="center" wrapText="1"/>
    </xf>
    <xf numFmtId="164" fontId="18" fillId="0" borderId="7" xfId="1" applyFont="1" applyBorder="1" applyAlignment="1">
      <alignment horizontal="center"/>
    </xf>
    <xf numFmtId="14" fontId="28" fillId="2" borderId="8" xfId="0" applyNumberFormat="1" applyFont="1" applyFill="1" applyBorder="1" applyAlignment="1" applyProtection="1">
      <alignment horizontal="center" vertical="top" wrapText="1" readingOrder="1"/>
      <protection locked="0"/>
    </xf>
    <xf numFmtId="17" fontId="22" fillId="0" borderId="0" xfId="0" applyNumberFormat="1" applyFont="1"/>
    <xf numFmtId="0" fontId="22" fillId="0" borderId="0" xfId="0"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AGOSTO!$C$12</c:f>
              <c:strCache>
                <c:ptCount val="1"/>
                <c:pt idx="0">
                  <c:v>FACTURA No.</c:v>
                </c:pt>
              </c:strCache>
            </c:strRef>
          </c:tx>
          <c:spPr>
            <a:solidFill>
              <a:schemeClr val="accent1"/>
            </a:solidFill>
            <a:ln>
              <a:noFill/>
            </a:ln>
            <a:effectLst/>
          </c:spPr>
          <c:invertIfNegative val="0"/>
          <c:cat>
            <c:strRef>
              <c:f>AGOSTO!$A$36:$B$36</c:f>
              <c:strCache>
                <c:ptCount val="2"/>
                <c:pt idx="1">
                  <c:v>TOTALES</c:v>
                </c:pt>
              </c:strCache>
            </c:strRef>
          </c:cat>
          <c:val>
            <c:numRef>
              <c:f>AGOSTO!$C$36:$C$36</c:f>
              <c:numCache>
                <c:formatCode>General</c:formatCode>
                <c:ptCount val="1"/>
              </c:numCache>
            </c:numRef>
          </c:val>
          <c:extLst>
            <c:ext xmlns:c16="http://schemas.microsoft.com/office/drawing/2014/chart" uri="{C3380CC4-5D6E-409C-BE32-E72D297353CC}">
              <c16:uniqueId val="{00000000-E73B-4003-81A1-234CB9A89307}"/>
            </c:ext>
          </c:extLst>
        </c:ser>
        <c:ser>
          <c:idx val="1"/>
          <c:order val="1"/>
          <c:tx>
            <c:strRef>
              <c:f>AGOSTO!$D$12</c:f>
              <c:strCache>
                <c:ptCount val="1"/>
                <c:pt idx="0">
                  <c:v>FECHA DE FACTURA</c:v>
                </c:pt>
              </c:strCache>
            </c:strRef>
          </c:tx>
          <c:spPr>
            <a:solidFill>
              <a:schemeClr val="accent2"/>
            </a:solidFill>
            <a:ln>
              <a:noFill/>
            </a:ln>
            <a:effectLst/>
          </c:spPr>
          <c:invertIfNegative val="0"/>
          <c:cat>
            <c:strRef>
              <c:f>AGOSTO!$A$36:$B$36</c:f>
              <c:strCache>
                <c:ptCount val="2"/>
                <c:pt idx="1">
                  <c:v>TOTALES</c:v>
                </c:pt>
              </c:strCache>
            </c:strRef>
          </c:cat>
          <c:val>
            <c:numRef>
              <c:f>AGOSTO!$D$36:$D$36</c:f>
              <c:numCache>
                <c:formatCode>m/d/yyyy</c:formatCode>
                <c:ptCount val="1"/>
              </c:numCache>
            </c:numRef>
          </c:val>
          <c:extLst>
            <c:ext xmlns:c16="http://schemas.microsoft.com/office/drawing/2014/chart" uri="{C3380CC4-5D6E-409C-BE32-E72D297353CC}">
              <c16:uniqueId val="{00000001-E73B-4003-81A1-234CB9A89307}"/>
            </c:ext>
          </c:extLst>
        </c:ser>
        <c:ser>
          <c:idx val="2"/>
          <c:order val="2"/>
          <c:tx>
            <c:strRef>
              <c:f>AGOSTO!$E$12</c:f>
              <c:strCache>
                <c:ptCount val="1"/>
                <c:pt idx="0">
                  <c:v> MONTO FACTURADO </c:v>
                </c:pt>
              </c:strCache>
            </c:strRef>
          </c:tx>
          <c:spPr>
            <a:solidFill>
              <a:schemeClr val="accent3"/>
            </a:solidFill>
            <a:ln>
              <a:noFill/>
            </a:ln>
            <a:effectLst/>
          </c:spPr>
          <c:invertIfNegative val="0"/>
          <c:cat>
            <c:strRef>
              <c:f>AGOSTO!$A$36:$B$36</c:f>
              <c:strCache>
                <c:ptCount val="2"/>
                <c:pt idx="1">
                  <c:v>TOTALES</c:v>
                </c:pt>
              </c:strCache>
            </c:strRef>
          </c:cat>
          <c:val>
            <c:numRef>
              <c:f>'JUNIO  2025'!#REF!</c:f>
              <c:numCache>
                <c:formatCode>General</c:formatCode>
                <c:ptCount val="1"/>
                <c:pt idx="0">
                  <c:v>1</c:v>
                </c:pt>
              </c:numCache>
            </c:numRef>
          </c:val>
          <c:extLst>
            <c:ext xmlns:c16="http://schemas.microsoft.com/office/drawing/2014/chart" uri="{C3380CC4-5D6E-409C-BE32-E72D297353CC}">
              <c16:uniqueId val="{00000002-E73B-4003-81A1-234CB9A89307}"/>
            </c:ext>
          </c:extLst>
        </c:ser>
        <c:ser>
          <c:idx val="3"/>
          <c:order val="3"/>
          <c:tx>
            <c:strRef>
              <c:f>AGOSTO!$F$12</c:f>
              <c:strCache>
                <c:ptCount val="1"/>
                <c:pt idx="0">
                  <c:v>FECHA FIN DE FACTURA</c:v>
                </c:pt>
              </c:strCache>
            </c:strRef>
          </c:tx>
          <c:spPr>
            <a:solidFill>
              <a:schemeClr val="accent4"/>
            </a:solidFill>
            <a:ln>
              <a:noFill/>
            </a:ln>
            <a:effectLst/>
          </c:spPr>
          <c:invertIfNegative val="0"/>
          <c:cat>
            <c:strRef>
              <c:f>AGOSTO!$A$36:$B$36</c:f>
              <c:strCache>
                <c:ptCount val="2"/>
                <c:pt idx="1">
                  <c:v>TOTALES</c:v>
                </c:pt>
              </c:strCache>
            </c:strRef>
          </c:cat>
          <c:val>
            <c:numRef>
              <c:f>AGOSTO!$F$36:$F$36</c:f>
              <c:numCache>
                <c:formatCode>m/d/yyyy</c:formatCode>
                <c:ptCount val="1"/>
              </c:numCache>
            </c:numRef>
          </c:val>
          <c:extLst>
            <c:ext xmlns:c16="http://schemas.microsoft.com/office/drawing/2014/chart" uri="{C3380CC4-5D6E-409C-BE32-E72D297353CC}">
              <c16:uniqueId val="{00000003-E73B-4003-81A1-234CB9A89307}"/>
            </c:ext>
          </c:extLst>
        </c:ser>
        <c:ser>
          <c:idx val="4"/>
          <c:order val="4"/>
          <c:tx>
            <c:strRef>
              <c:f>AGOSTO!$G$12</c:f>
              <c:strCache>
                <c:ptCount val="1"/>
                <c:pt idx="0">
                  <c:v> MONTO PAGADO A LA FECHA  </c:v>
                </c:pt>
              </c:strCache>
            </c:strRef>
          </c:tx>
          <c:spPr>
            <a:solidFill>
              <a:schemeClr val="accent5"/>
            </a:solidFill>
            <a:ln>
              <a:noFill/>
            </a:ln>
            <a:effectLst/>
          </c:spPr>
          <c:invertIfNegative val="0"/>
          <c:cat>
            <c:strRef>
              <c:f>AGOSTO!$A$36:$B$36</c:f>
              <c:strCache>
                <c:ptCount val="2"/>
                <c:pt idx="1">
                  <c:v>TOTALES</c:v>
                </c:pt>
              </c:strCache>
            </c:strRef>
          </c:cat>
          <c:val>
            <c:numRef>
              <c:f>'JULIO  2025'!#REF!</c:f>
              <c:numCache>
                <c:formatCode>General</c:formatCode>
                <c:ptCount val="1"/>
                <c:pt idx="0">
                  <c:v>1</c:v>
                </c:pt>
              </c:numCache>
            </c:numRef>
          </c:val>
          <c:extLst>
            <c:ext xmlns:c16="http://schemas.microsoft.com/office/drawing/2014/chart" uri="{C3380CC4-5D6E-409C-BE32-E72D297353CC}">
              <c16:uniqueId val="{00000004-E73B-4003-81A1-234CB9A89307}"/>
            </c:ext>
          </c:extLst>
        </c:ser>
        <c:ser>
          <c:idx val="5"/>
          <c:order val="5"/>
          <c:tx>
            <c:strRef>
              <c:f>AGOSTO!$H$12</c:f>
              <c:strCache>
                <c:ptCount val="1"/>
                <c:pt idx="0">
                  <c:v>MONTO PENDIENTE</c:v>
                </c:pt>
              </c:strCache>
            </c:strRef>
          </c:tx>
          <c:spPr>
            <a:solidFill>
              <a:schemeClr val="accent6"/>
            </a:solidFill>
            <a:ln>
              <a:noFill/>
            </a:ln>
            <a:effectLst/>
          </c:spPr>
          <c:invertIfNegative val="0"/>
          <c:cat>
            <c:strRef>
              <c:f>AGOSTO!$A$36:$B$36</c:f>
              <c:strCache>
                <c:ptCount val="2"/>
                <c:pt idx="1">
                  <c:v>TOTALES</c:v>
                </c:pt>
              </c:strCache>
            </c:strRef>
          </c:cat>
          <c:val>
            <c:numRef>
              <c:f>AGOSTO!$H$36:$H$36</c:f>
              <c:numCache>
                <c:formatCode>0.00</c:formatCode>
                <c:ptCount val="1"/>
                <c:pt idx="0">
                  <c:v>0</c:v>
                </c:pt>
              </c:numCache>
            </c:numRef>
          </c:val>
          <c:extLst>
            <c:ext xmlns:c16="http://schemas.microsoft.com/office/drawing/2014/chart" uri="{C3380CC4-5D6E-409C-BE32-E72D297353CC}">
              <c16:uniqueId val="{00000005-E73B-4003-81A1-234CB9A89307}"/>
            </c:ext>
          </c:extLst>
        </c:ser>
        <c:dLbls>
          <c:showLegendKey val="0"/>
          <c:showVal val="0"/>
          <c:showCatName val="0"/>
          <c:showSerName val="0"/>
          <c:showPercent val="0"/>
          <c:showBubbleSize val="0"/>
        </c:dLbls>
        <c:gapWidth val="219"/>
        <c:overlap val="-27"/>
        <c:axId val="1305102096"/>
        <c:axId val="1305104176"/>
      </c:barChart>
      <c:catAx>
        <c:axId val="130510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4176"/>
        <c:crosses val="autoZero"/>
        <c:auto val="1"/>
        <c:lblAlgn val="ctr"/>
        <c:lblOffset val="100"/>
        <c:noMultiLvlLbl val="0"/>
      </c:catAx>
      <c:valAx>
        <c:axId val="1305104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90"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96400" cy="6070600"/>
    <xdr:graphicFrame macro="">
      <xdr:nvGraphicFramePr>
        <xdr:cNvPr id="2" name="Gráfico 1">
          <a:extLst>
            <a:ext uri="{FF2B5EF4-FFF2-40B4-BE49-F238E27FC236}">
              <a16:creationId xmlns:a16="http://schemas.microsoft.com/office/drawing/2014/main" id="{97BD52B1-C2EF-84EC-B32B-BF3358AAB5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154782</xdr:colOff>
      <xdr:row>7</xdr:row>
      <xdr:rowOff>142875</xdr:rowOff>
    </xdr:from>
    <xdr:to>
      <xdr:col>5</xdr:col>
      <xdr:colOff>1476374</xdr:colOff>
      <xdr:row>8</xdr:row>
      <xdr:rowOff>292552</xdr:rowOff>
    </xdr:to>
    <xdr:pic>
      <xdr:nvPicPr>
        <xdr:cNvPr id="2" name="Imagen 1">
          <a:extLst>
            <a:ext uri="{FF2B5EF4-FFF2-40B4-BE49-F238E27FC236}">
              <a16:creationId xmlns:a16="http://schemas.microsoft.com/office/drawing/2014/main" id="{7DC8D2C6-F67F-471C-BD19-514C86E4D8FA}"/>
            </a:ext>
          </a:extLst>
        </xdr:cNvPr>
        <xdr:cNvPicPr/>
      </xdr:nvPicPr>
      <xdr:blipFill>
        <a:blip xmlns:r="http://schemas.openxmlformats.org/officeDocument/2006/relationships" r:embed="rId1"/>
        <a:stretch>
          <a:fillRect/>
        </a:stretch>
      </xdr:blipFill>
      <xdr:spPr>
        <a:xfrm>
          <a:off x="4143376" y="690563"/>
          <a:ext cx="9477373" cy="150698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Y231"/>
  <sheetViews>
    <sheetView tabSelected="1" zoomScale="80" zoomScaleNormal="80" zoomScaleSheetLayoutView="70" zoomScalePageLayoutView="41" workbookViewId="0">
      <selection activeCell="B16" sqref="B16"/>
    </sheetView>
  </sheetViews>
  <sheetFormatPr baseColWidth="10" defaultColWidth="11.42578125" defaultRowHeight="21" x14ac:dyDescent="0.35"/>
  <cols>
    <col min="1" max="1" width="59.85546875" customWidth="1"/>
    <col min="2" max="2" width="50.28515625" customWidth="1"/>
    <col min="3" max="3" width="20.140625" style="1" customWidth="1"/>
    <col min="4" max="4" width="24.28515625" style="114" customWidth="1"/>
    <col min="5" max="5" width="27.42578125" style="89" customWidth="1"/>
    <col min="6" max="6" width="32.42578125" style="77" customWidth="1"/>
    <col min="7" max="7" width="38.42578125" style="101" customWidth="1"/>
    <col min="8" max="8" width="26.42578125" style="63" customWidth="1"/>
    <col min="9" max="9" width="4.7109375" hidden="1" customWidth="1"/>
    <col min="10" max="10" width="4.140625" hidden="1" customWidth="1"/>
    <col min="11" max="11" width="42" style="3" hidden="1" customWidth="1"/>
    <col min="12" max="12" width="0.28515625" hidden="1" customWidth="1"/>
  </cols>
  <sheetData>
    <row r="1" spans="1:97" ht="1.5" customHeight="1" x14ac:dyDescent="0.35"/>
    <row r="2" spans="1:97" ht="21" hidden="1" customHeight="1" x14ac:dyDescent="0.35"/>
    <row r="3" spans="1:97" ht="21" customHeight="1" x14ac:dyDescent="0.35"/>
    <row r="4" spans="1:97" ht="21" customHeight="1" x14ac:dyDescent="0.35"/>
    <row r="5" spans="1:97" ht="21" hidden="1" customHeight="1" x14ac:dyDescent="0.35"/>
    <row r="6" spans="1:97" ht="21" hidden="1" customHeight="1" x14ac:dyDescent="0.35"/>
    <row r="7" spans="1:97" ht="54" hidden="1" customHeight="1" x14ac:dyDescent="0.35"/>
    <row r="8" spans="1:97" ht="107.25" customHeight="1" x14ac:dyDescent="0.45">
      <c r="A8" s="135"/>
      <c r="B8" s="135"/>
      <c r="C8" s="135"/>
      <c r="D8" s="135"/>
      <c r="E8" s="135"/>
      <c r="F8" s="135"/>
      <c r="G8" s="135"/>
      <c r="H8" s="135"/>
      <c r="I8" s="59"/>
      <c r="J8" s="59"/>
    </row>
    <row r="9" spans="1:97" ht="43.5" customHeight="1" x14ac:dyDescent="0.4">
      <c r="A9" s="178" t="s">
        <v>83</v>
      </c>
      <c r="B9" s="178"/>
      <c r="C9" s="178"/>
      <c r="D9" s="178"/>
      <c r="E9" s="178"/>
      <c r="F9" s="178"/>
      <c r="G9" s="178"/>
      <c r="H9" s="178"/>
      <c r="I9" s="146"/>
      <c r="J9" s="146"/>
    </row>
    <row r="10" spans="1:97" ht="24.75" customHeight="1" x14ac:dyDescent="0.4">
      <c r="A10" s="178" t="s">
        <v>81</v>
      </c>
      <c r="B10" s="178"/>
      <c r="C10" s="178"/>
      <c r="D10" s="178"/>
      <c r="E10" s="178"/>
      <c r="F10" s="178"/>
      <c r="G10" s="178"/>
      <c r="H10" s="178"/>
      <c r="I10" s="146"/>
      <c r="J10" s="146"/>
    </row>
    <row r="11" spans="1:97" ht="28.5" customHeight="1" x14ac:dyDescent="0.4">
      <c r="A11" s="177" t="s">
        <v>82</v>
      </c>
      <c r="B11" s="177"/>
      <c r="C11" s="177"/>
      <c r="D11" s="177"/>
      <c r="E11" s="177"/>
      <c r="F11" s="177"/>
      <c r="G11" s="177"/>
      <c r="H11" s="177"/>
      <c r="I11" s="147"/>
      <c r="J11" s="147"/>
    </row>
    <row r="12" spans="1:97" s="128" customFormat="1" ht="64.5" customHeight="1" x14ac:dyDescent="0.3">
      <c r="A12" s="148" t="s">
        <v>0</v>
      </c>
      <c r="B12" s="148" t="s">
        <v>1</v>
      </c>
      <c r="C12" s="149" t="s">
        <v>2</v>
      </c>
      <c r="D12" s="150" t="s">
        <v>3</v>
      </c>
      <c r="E12" s="151" t="s">
        <v>4</v>
      </c>
      <c r="F12" s="152" t="s">
        <v>5</v>
      </c>
      <c r="G12" s="151" t="s">
        <v>11</v>
      </c>
      <c r="H12" s="153" t="s">
        <v>6</v>
      </c>
      <c r="K12" s="129"/>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130"/>
    </row>
    <row r="13" spans="1:97" s="132" customFormat="1" ht="47.25" x14ac:dyDescent="0.25">
      <c r="A13" s="155" t="s">
        <v>12</v>
      </c>
      <c r="B13" s="167" t="s">
        <v>13</v>
      </c>
      <c r="C13" s="157" t="s">
        <v>14</v>
      </c>
      <c r="D13" s="164">
        <v>45804</v>
      </c>
      <c r="E13" s="172">
        <v>7711.08</v>
      </c>
      <c r="F13" s="173">
        <v>46022</v>
      </c>
      <c r="G13" s="172">
        <v>7711.08</v>
      </c>
      <c r="H13" s="162">
        <v>0</v>
      </c>
      <c r="K13" s="133"/>
    </row>
    <row r="14" spans="1:97" s="54" customFormat="1" ht="63" x14ac:dyDescent="0.25">
      <c r="A14" s="155" t="s">
        <v>15</v>
      </c>
      <c r="B14" s="163" t="s">
        <v>16</v>
      </c>
      <c r="C14" s="157" t="s">
        <v>48</v>
      </c>
      <c r="D14" s="164">
        <v>45813</v>
      </c>
      <c r="E14" s="172">
        <v>449817.34</v>
      </c>
      <c r="F14" s="173">
        <v>46022</v>
      </c>
      <c r="G14" s="172">
        <v>449817.34</v>
      </c>
      <c r="H14" s="162">
        <v>0</v>
      </c>
      <c r="K14" s="131"/>
    </row>
    <row r="15" spans="1:97" s="54" customFormat="1" ht="78.75" x14ac:dyDescent="0.25">
      <c r="A15" s="155" t="s">
        <v>17</v>
      </c>
      <c r="B15" s="163" t="s">
        <v>18</v>
      </c>
      <c r="C15" s="157" t="s">
        <v>45</v>
      </c>
      <c r="D15" s="164">
        <v>45834</v>
      </c>
      <c r="E15" s="159">
        <v>224200</v>
      </c>
      <c r="F15" s="173">
        <v>46387</v>
      </c>
      <c r="G15" s="174">
        <v>224200</v>
      </c>
      <c r="H15" s="162">
        <v>0</v>
      </c>
      <c r="K15" s="131"/>
    </row>
    <row r="16" spans="1:97" s="54" customFormat="1" ht="31.5" x14ac:dyDescent="0.25">
      <c r="A16" s="155" t="s">
        <v>19</v>
      </c>
      <c r="B16" s="163" t="s">
        <v>20</v>
      </c>
      <c r="C16" s="157" t="s">
        <v>46</v>
      </c>
      <c r="D16" s="164">
        <v>45723</v>
      </c>
      <c r="E16" s="159">
        <v>1144586.93</v>
      </c>
      <c r="F16" s="173">
        <v>46022</v>
      </c>
      <c r="G16" s="174">
        <v>1144586.93</v>
      </c>
      <c r="H16" s="162">
        <v>0</v>
      </c>
      <c r="K16" s="131"/>
    </row>
    <row r="17" spans="1:11" s="54" customFormat="1" ht="47.25" x14ac:dyDescent="0.25">
      <c r="A17" s="155" t="s">
        <v>21</v>
      </c>
      <c r="B17" s="163" t="s">
        <v>22</v>
      </c>
      <c r="C17" s="157" t="s">
        <v>47</v>
      </c>
      <c r="D17" s="164">
        <v>45679</v>
      </c>
      <c r="E17" s="159">
        <v>1360198.56</v>
      </c>
      <c r="F17" s="173">
        <v>46387</v>
      </c>
      <c r="G17" s="174">
        <v>1360198.56</v>
      </c>
      <c r="H17" s="162">
        <v>0</v>
      </c>
      <c r="K17" s="131"/>
    </row>
    <row r="18" spans="1:11" s="54" customFormat="1" ht="47.25" x14ac:dyDescent="0.25">
      <c r="A18" s="155" t="s">
        <v>23</v>
      </c>
      <c r="B18" s="163" t="s">
        <v>24</v>
      </c>
      <c r="C18" s="164" t="s">
        <v>49</v>
      </c>
      <c r="D18" s="164">
        <v>45671</v>
      </c>
      <c r="E18" s="159">
        <v>224395.67</v>
      </c>
      <c r="F18" s="173">
        <v>46387</v>
      </c>
      <c r="G18" s="174">
        <v>224395.67</v>
      </c>
      <c r="H18" s="162">
        <v>0</v>
      </c>
      <c r="K18" s="131"/>
    </row>
    <row r="19" spans="1:11" s="54" customFormat="1" ht="63" x14ac:dyDescent="0.25">
      <c r="A19" s="155" t="s">
        <v>25</v>
      </c>
      <c r="B19" s="163" t="s">
        <v>26</v>
      </c>
      <c r="C19" s="157" t="s">
        <v>50</v>
      </c>
      <c r="D19" s="164">
        <v>45838</v>
      </c>
      <c r="E19" s="159">
        <v>134362.01</v>
      </c>
      <c r="F19" s="173">
        <v>46022</v>
      </c>
      <c r="G19" s="174">
        <v>134362.01</v>
      </c>
      <c r="H19" s="162">
        <v>0</v>
      </c>
      <c r="K19" s="131"/>
    </row>
    <row r="20" spans="1:11" s="54" customFormat="1" ht="47.25" x14ac:dyDescent="0.25">
      <c r="A20" s="155" t="s">
        <v>27</v>
      </c>
      <c r="B20" s="163" t="s">
        <v>28</v>
      </c>
      <c r="C20" s="164" t="s">
        <v>51</v>
      </c>
      <c r="D20" s="158">
        <v>45804</v>
      </c>
      <c r="E20" s="159">
        <v>167525.87</v>
      </c>
      <c r="F20" s="160">
        <v>46022</v>
      </c>
      <c r="G20" s="165">
        <f>E20</f>
        <v>167525.87</v>
      </c>
      <c r="H20" s="162">
        <v>0</v>
      </c>
      <c r="K20" s="131"/>
    </row>
    <row r="21" spans="1:11" s="54" customFormat="1" ht="42.75" customHeight="1" x14ac:dyDescent="0.25">
      <c r="A21" s="155" t="s">
        <v>29</v>
      </c>
      <c r="B21" s="163" t="s">
        <v>28</v>
      </c>
      <c r="C21" s="157" t="s">
        <v>52</v>
      </c>
      <c r="D21" s="158">
        <v>45684</v>
      </c>
      <c r="E21" s="159">
        <v>371.7</v>
      </c>
      <c r="F21" s="160">
        <v>46022</v>
      </c>
      <c r="G21" s="165">
        <v>371.7</v>
      </c>
      <c r="H21" s="162">
        <v>0</v>
      </c>
      <c r="K21" s="131"/>
    </row>
    <row r="22" spans="1:11" s="54" customFormat="1" ht="78.75" x14ac:dyDescent="0.25">
      <c r="A22" s="155" t="s">
        <v>30</v>
      </c>
      <c r="B22" s="163" t="s">
        <v>31</v>
      </c>
      <c r="C22" s="157" t="s">
        <v>53</v>
      </c>
      <c r="D22" s="158">
        <v>45855</v>
      </c>
      <c r="E22" s="159">
        <v>45000</v>
      </c>
      <c r="F22" s="160">
        <v>46387</v>
      </c>
      <c r="G22" s="165">
        <v>45000</v>
      </c>
      <c r="H22" s="162">
        <v>0</v>
      </c>
      <c r="K22" s="131"/>
    </row>
    <row r="23" spans="1:11" s="56" customFormat="1" ht="31.5" x14ac:dyDescent="0.25">
      <c r="A23" s="155" t="s">
        <v>54</v>
      </c>
      <c r="B23" s="163" t="s">
        <v>55</v>
      </c>
      <c r="C23" s="164" t="s">
        <v>56</v>
      </c>
      <c r="D23" s="158">
        <v>45798</v>
      </c>
      <c r="E23" s="159">
        <v>176000.01</v>
      </c>
      <c r="F23" s="160">
        <v>46387</v>
      </c>
      <c r="G23" s="165">
        <v>176000.01</v>
      </c>
      <c r="H23" s="162">
        <v>0</v>
      </c>
      <c r="I23" s="54"/>
      <c r="J23" s="54"/>
      <c r="K23" s="55"/>
    </row>
    <row r="24" spans="1:11" s="56" customFormat="1" ht="63" x14ac:dyDescent="0.25">
      <c r="A24" s="155" t="s">
        <v>32</v>
      </c>
      <c r="B24" s="163" t="s">
        <v>33</v>
      </c>
      <c r="C24" s="157" t="s">
        <v>57</v>
      </c>
      <c r="D24" s="158">
        <v>45790</v>
      </c>
      <c r="E24" s="171">
        <v>95404.99</v>
      </c>
      <c r="F24" s="160">
        <v>46022</v>
      </c>
      <c r="G24" s="165">
        <v>95404.99</v>
      </c>
      <c r="H24" s="162">
        <v>0</v>
      </c>
      <c r="I24" s="54"/>
      <c r="J24" s="54"/>
      <c r="K24" s="55"/>
    </row>
    <row r="25" spans="1:11" s="56" customFormat="1" ht="31.5" x14ac:dyDescent="0.25">
      <c r="A25" s="155" t="s">
        <v>34</v>
      </c>
      <c r="B25" s="163" t="s">
        <v>35</v>
      </c>
      <c r="C25" s="157" t="s">
        <v>58</v>
      </c>
      <c r="D25" s="158">
        <v>45699</v>
      </c>
      <c r="E25" s="159">
        <v>53073.45</v>
      </c>
      <c r="F25" s="160">
        <v>46022</v>
      </c>
      <c r="G25" s="165">
        <v>53073.45</v>
      </c>
      <c r="H25" s="162">
        <v>0</v>
      </c>
      <c r="I25" s="54"/>
      <c r="J25" s="54"/>
      <c r="K25" s="55"/>
    </row>
    <row r="26" spans="1:11" s="56" customFormat="1" ht="47.25" x14ac:dyDescent="0.25">
      <c r="A26" s="155" t="s">
        <v>36</v>
      </c>
      <c r="B26" s="163" t="s">
        <v>37</v>
      </c>
      <c r="C26" s="157" t="s">
        <v>59</v>
      </c>
      <c r="D26" s="158">
        <v>45839</v>
      </c>
      <c r="E26" s="159">
        <v>103500.16</v>
      </c>
      <c r="F26" s="160">
        <v>46022</v>
      </c>
      <c r="G26" s="165">
        <v>103500.16</v>
      </c>
      <c r="H26" s="162">
        <v>0</v>
      </c>
      <c r="I26" s="54"/>
      <c r="J26" s="54"/>
      <c r="K26" s="55"/>
    </row>
    <row r="27" spans="1:11" s="56" customFormat="1" ht="47.25" x14ac:dyDescent="0.25">
      <c r="A27" s="155" t="s">
        <v>38</v>
      </c>
      <c r="B27" s="163" t="s">
        <v>28</v>
      </c>
      <c r="C27" s="157" t="s">
        <v>60</v>
      </c>
      <c r="D27" s="158">
        <v>45685</v>
      </c>
      <c r="E27" s="159">
        <v>101088.83</v>
      </c>
      <c r="F27" s="160">
        <v>46022</v>
      </c>
      <c r="G27" s="165">
        <v>101088.83</v>
      </c>
      <c r="H27" s="162">
        <v>0</v>
      </c>
      <c r="I27" s="54"/>
      <c r="J27" s="54"/>
      <c r="K27" s="55"/>
    </row>
    <row r="28" spans="1:11" s="56" customFormat="1" ht="47.25" x14ac:dyDescent="0.25">
      <c r="A28" s="155" t="s">
        <v>39</v>
      </c>
      <c r="B28" s="163" t="s">
        <v>28</v>
      </c>
      <c r="C28" s="157" t="s">
        <v>64</v>
      </c>
      <c r="D28" s="158">
        <v>45870</v>
      </c>
      <c r="E28" s="159">
        <v>163504.34</v>
      </c>
      <c r="F28" s="160">
        <v>46022</v>
      </c>
      <c r="G28" s="161">
        <f t="shared" ref="G28:G34" si="0">E28</f>
        <v>163504.34</v>
      </c>
      <c r="H28" s="162">
        <v>0</v>
      </c>
      <c r="I28" s="54"/>
      <c r="J28" s="54"/>
      <c r="K28" s="55"/>
    </row>
    <row r="29" spans="1:11" s="56" customFormat="1" ht="31.5" x14ac:dyDescent="0.25">
      <c r="A29" s="155" t="s">
        <v>41</v>
      </c>
      <c r="B29" s="156" t="s">
        <v>40</v>
      </c>
      <c r="C29" s="157" t="s">
        <v>66</v>
      </c>
      <c r="D29" s="158">
        <v>45659</v>
      </c>
      <c r="E29" s="159">
        <v>4254.42</v>
      </c>
      <c r="F29" s="160">
        <v>46022</v>
      </c>
      <c r="G29" s="161">
        <f t="shared" si="0"/>
        <v>4254.42</v>
      </c>
      <c r="H29" s="162">
        <v>0</v>
      </c>
      <c r="I29" s="54"/>
      <c r="J29" s="54"/>
      <c r="K29" s="55"/>
    </row>
    <row r="30" spans="1:11" s="56" customFormat="1" ht="31.5" x14ac:dyDescent="0.25">
      <c r="A30" s="155" t="s">
        <v>42</v>
      </c>
      <c r="B30" s="156" t="s">
        <v>40</v>
      </c>
      <c r="C30" s="157" t="s">
        <v>65</v>
      </c>
      <c r="D30" s="158">
        <v>45839</v>
      </c>
      <c r="E30" s="159">
        <v>75922.179999999993</v>
      </c>
      <c r="F30" s="160">
        <v>46022</v>
      </c>
      <c r="G30" s="161">
        <f t="shared" si="0"/>
        <v>75922.179999999993</v>
      </c>
      <c r="H30" s="162">
        <v>0</v>
      </c>
      <c r="I30" s="54"/>
      <c r="J30" s="54"/>
      <c r="K30" s="55"/>
    </row>
    <row r="31" spans="1:11" s="56" customFormat="1" ht="31.5" x14ac:dyDescent="0.25">
      <c r="A31" s="155" t="s">
        <v>43</v>
      </c>
      <c r="B31" s="156" t="s">
        <v>40</v>
      </c>
      <c r="C31" s="157" t="s">
        <v>67</v>
      </c>
      <c r="D31" s="158">
        <v>45671</v>
      </c>
      <c r="E31" s="159">
        <v>114387.54</v>
      </c>
      <c r="F31" s="160">
        <v>46022</v>
      </c>
      <c r="G31" s="161">
        <f t="shared" si="0"/>
        <v>114387.54</v>
      </c>
      <c r="H31" s="162">
        <v>0</v>
      </c>
      <c r="I31" s="54"/>
      <c r="J31" s="54"/>
      <c r="K31" s="55"/>
    </row>
    <row r="32" spans="1:11" s="56" customFormat="1" ht="31.5" x14ac:dyDescent="0.25">
      <c r="A32" s="155" t="s">
        <v>44</v>
      </c>
      <c r="B32" s="156" t="s">
        <v>40</v>
      </c>
      <c r="C32" s="157" t="s">
        <v>68</v>
      </c>
      <c r="D32" s="158">
        <v>45673</v>
      </c>
      <c r="E32" s="159">
        <v>5428.23</v>
      </c>
      <c r="F32" s="160">
        <v>46022</v>
      </c>
      <c r="G32" s="161">
        <f t="shared" si="0"/>
        <v>5428.23</v>
      </c>
      <c r="H32" s="162">
        <v>0</v>
      </c>
      <c r="I32" s="54"/>
      <c r="J32" s="54"/>
      <c r="K32" s="55"/>
    </row>
    <row r="33" spans="1:12" s="56" customFormat="1" ht="38.25" customHeight="1" x14ac:dyDescent="0.25">
      <c r="A33" s="155" t="s">
        <v>61</v>
      </c>
      <c r="B33" s="163" t="s">
        <v>62</v>
      </c>
      <c r="C33" s="157" t="s">
        <v>63</v>
      </c>
      <c r="D33" s="158">
        <v>45839</v>
      </c>
      <c r="E33" s="159">
        <v>224318.64</v>
      </c>
      <c r="F33" s="160">
        <v>46022</v>
      </c>
      <c r="G33" s="161">
        <f t="shared" si="0"/>
        <v>224318.64</v>
      </c>
      <c r="H33" s="162">
        <v>0</v>
      </c>
      <c r="I33" s="54"/>
      <c r="J33" s="54"/>
      <c r="K33" s="55"/>
    </row>
    <row r="34" spans="1:12" s="56" customFormat="1" ht="31.5" x14ac:dyDescent="0.25">
      <c r="A34" s="155" t="s">
        <v>69</v>
      </c>
      <c r="B34" s="163" t="s">
        <v>70</v>
      </c>
      <c r="C34" s="157" t="s">
        <v>71</v>
      </c>
      <c r="D34" s="164">
        <v>45673</v>
      </c>
      <c r="E34" s="165">
        <v>87584.8</v>
      </c>
      <c r="F34" s="160">
        <v>45688</v>
      </c>
      <c r="G34" s="165">
        <f t="shared" si="0"/>
        <v>87584.8</v>
      </c>
      <c r="H34" s="162">
        <v>0</v>
      </c>
      <c r="I34" s="54"/>
      <c r="J34" s="54"/>
      <c r="K34" s="55"/>
    </row>
    <row r="35" spans="1:12" s="56" customFormat="1" ht="47.25" x14ac:dyDescent="0.25">
      <c r="A35" s="166" t="s">
        <v>76</v>
      </c>
      <c r="B35" s="167" t="s">
        <v>77</v>
      </c>
      <c r="C35" s="154" t="s">
        <v>78</v>
      </c>
      <c r="D35" s="168" t="s">
        <v>80</v>
      </c>
      <c r="E35" s="169">
        <v>45539.22</v>
      </c>
      <c r="F35" s="170" t="s">
        <v>79</v>
      </c>
      <c r="G35" s="171">
        <v>45539.22</v>
      </c>
      <c r="H35" s="162">
        <v>0</v>
      </c>
      <c r="I35" s="54"/>
      <c r="J35" s="54"/>
      <c r="K35" s="55"/>
    </row>
    <row r="36" spans="1:12" ht="25.5" customHeight="1" x14ac:dyDescent="0.4">
      <c r="A36" s="143"/>
      <c r="B36" s="145" t="s">
        <v>9</v>
      </c>
      <c r="C36" s="57"/>
      <c r="D36" s="115"/>
      <c r="E36" s="134">
        <f>SUM(E13:E35)</f>
        <v>5008175.97</v>
      </c>
      <c r="F36" s="136"/>
      <c r="G36" s="126">
        <f>SUM(G13:G35)</f>
        <v>5008175.97</v>
      </c>
      <c r="H36" s="75">
        <v>0</v>
      </c>
      <c r="I36" s="71"/>
      <c r="J36" s="58"/>
      <c r="K36" s="76"/>
      <c r="L36" s="73"/>
    </row>
    <row r="37" spans="1:12" ht="71.25" customHeight="1" thickBot="1" x14ac:dyDescent="0.45">
      <c r="A37" s="88"/>
      <c r="B37" s="144" t="s">
        <v>72</v>
      </c>
      <c r="C37" s="137"/>
      <c r="D37" s="175" t="s">
        <v>74</v>
      </c>
      <c r="E37" s="175"/>
      <c r="F37" s="127"/>
      <c r="G37" s="138"/>
      <c r="H37" s="139"/>
      <c r="I37" s="74"/>
      <c r="K37" s="76"/>
      <c r="L37" s="73"/>
    </row>
    <row r="38" spans="1:12" ht="58.5" customHeight="1" x14ac:dyDescent="0.4">
      <c r="A38" s="72"/>
      <c r="B38" s="141" t="s">
        <v>73</v>
      </c>
      <c r="C38" s="142"/>
      <c r="D38" s="176" t="s">
        <v>75</v>
      </c>
      <c r="E38" s="176"/>
      <c r="F38" s="127"/>
      <c r="G38" s="140"/>
      <c r="H38" s="139"/>
      <c r="I38" s="58"/>
      <c r="J38" s="8"/>
      <c r="K38" s="76"/>
      <c r="L38" s="73"/>
    </row>
    <row r="39" spans="1:12" ht="69.75" customHeight="1" x14ac:dyDescent="0.35">
      <c r="A39" s="50"/>
      <c r="B39" s="49"/>
      <c r="C39" s="51"/>
      <c r="D39" s="116"/>
      <c r="E39" s="91"/>
      <c r="F39" s="79"/>
      <c r="G39" s="103"/>
      <c r="H39" s="65"/>
      <c r="K39" s="76"/>
      <c r="L39" s="73"/>
    </row>
    <row r="40" spans="1:12" ht="66" customHeight="1" x14ac:dyDescent="0.35">
      <c r="A40" s="12"/>
      <c r="B40" s="50"/>
      <c r="C40" s="13"/>
      <c r="D40" s="117"/>
      <c r="E40" s="90"/>
      <c r="F40" s="78"/>
      <c r="G40" s="102"/>
      <c r="H40" s="64"/>
      <c r="I40" s="8"/>
      <c r="K40" s="76"/>
      <c r="L40" s="73"/>
    </row>
    <row r="41" spans="1:12" ht="63" customHeight="1" x14ac:dyDescent="0.35">
      <c r="A41" s="12"/>
      <c r="B41" s="12"/>
      <c r="C41" s="13"/>
      <c r="D41" s="117"/>
      <c r="E41" s="90"/>
      <c r="F41" s="78"/>
      <c r="G41" s="102"/>
      <c r="H41" s="64"/>
      <c r="J41" s="10"/>
      <c r="K41" s="76"/>
      <c r="L41" s="73"/>
    </row>
    <row r="42" spans="1:12" ht="78" customHeight="1" x14ac:dyDescent="0.35">
      <c r="A42" s="12"/>
      <c r="B42" s="12"/>
      <c r="C42" s="13"/>
      <c r="D42" s="117"/>
      <c r="E42" s="90"/>
      <c r="F42" s="78"/>
      <c r="G42" s="102"/>
      <c r="H42" s="64"/>
      <c r="K42" s="76"/>
      <c r="L42" s="73"/>
    </row>
    <row r="43" spans="1:12" ht="59.25" customHeight="1" x14ac:dyDescent="0.35">
      <c r="A43" s="12"/>
      <c r="B43" s="12"/>
      <c r="C43" s="13"/>
      <c r="D43" s="117"/>
      <c r="E43" s="90"/>
      <c r="F43" s="78"/>
      <c r="G43" s="102"/>
      <c r="H43" s="64"/>
      <c r="I43" s="10"/>
      <c r="K43" s="76"/>
      <c r="L43" s="73"/>
    </row>
    <row r="44" spans="1:12" ht="74.25" customHeight="1" x14ac:dyDescent="0.35">
      <c r="A44" s="12"/>
      <c r="B44" s="12"/>
      <c r="C44" s="13"/>
      <c r="D44" s="117"/>
      <c r="E44" s="90"/>
      <c r="F44" s="78"/>
      <c r="G44" s="102"/>
      <c r="H44" s="64"/>
      <c r="K44" s="76"/>
      <c r="L44" s="73"/>
    </row>
    <row r="45" spans="1:12" ht="79.5" customHeight="1" x14ac:dyDescent="0.35">
      <c r="A45" s="12"/>
      <c r="B45" s="12"/>
      <c r="C45" s="13"/>
      <c r="D45" s="117"/>
      <c r="E45" s="90"/>
      <c r="F45" s="78"/>
      <c r="G45" s="102"/>
      <c r="H45" s="64"/>
      <c r="K45" s="76"/>
      <c r="L45" s="73"/>
    </row>
    <row r="46" spans="1:12" ht="69.75" customHeight="1" x14ac:dyDescent="0.35">
      <c r="A46" s="12"/>
      <c r="B46" s="12"/>
      <c r="C46" s="13"/>
      <c r="D46" s="117"/>
      <c r="E46" s="90"/>
      <c r="F46" s="78"/>
      <c r="G46" s="102"/>
      <c r="H46" s="64"/>
      <c r="K46" s="76"/>
      <c r="L46" s="73"/>
    </row>
    <row r="47" spans="1:12" ht="88.5" customHeight="1" x14ac:dyDescent="0.35">
      <c r="A47" s="12"/>
      <c r="B47" s="12"/>
      <c r="C47" s="13"/>
      <c r="D47" s="117"/>
      <c r="E47" s="90"/>
      <c r="F47" s="78"/>
      <c r="G47" s="102"/>
      <c r="H47" s="64"/>
      <c r="K47" s="76"/>
      <c r="L47" s="73"/>
    </row>
    <row r="48" spans="1:12" ht="46.5" customHeight="1" x14ac:dyDescent="0.35">
      <c r="A48" s="12"/>
      <c r="B48" s="12"/>
      <c r="C48" s="13"/>
      <c r="D48" s="117"/>
      <c r="E48" s="90"/>
      <c r="F48" s="78"/>
      <c r="G48" s="102"/>
      <c r="H48" s="64"/>
      <c r="K48" s="76"/>
      <c r="L48" s="73"/>
    </row>
    <row r="49" spans="1:12" ht="27.75" customHeight="1" x14ac:dyDescent="0.35">
      <c r="A49" s="12"/>
      <c r="B49" s="12"/>
      <c r="C49" s="13"/>
      <c r="D49" s="117"/>
      <c r="E49" s="90"/>
      <c r="F49" s="78"/>
      <c r="G49" s="102"/>
      <c r="H49" s="64"/>
      <c r="K49" s="76" t="s">
        <v>10</v>
      </c>
      <c r="L49" s="73"/>
    </row>
    <row r="50" spans="1:12" s="53" customFormat="1" ht="41.25" customHeight="1" x14ac:dyDescent="0.4">
      <c r="A50" s="12"/>
      <c r="B50" s="52"/>
      <c r="C50" s="13"/>
      <c r="D50" s="117"/>
      <c r="E50" s="90"/>
      <c r="F50" s="78"/>
      <c r="G50" s="102"/>
      <c r="H50" s="64"/>
      <c r="I50"/>
      <c r="J50"/>
    </row>
    <row r="51" spans="1:12" ht="15.75" x14ac:dyDescent="0.25">
      <c r="A51" s="12"/>
      <c r="B51" s="12"/>
      <c r="C51" s="13"/>
      <c r="D51" s="117"/>
      <c r="E51" s="90"/>
      <c r="F51" s="78"/>
      <c r="G51" s="102"/>
      <c r="H51" s="64"/>
      <c r="K51" s="5"/>
    </row>
    <row r="52" spans="1:12" s="8" customFormat="1" ht="15.75" x14ac:dyDescent="0.25">
      <c r="A52" s="12"/>
      <c r="B52" s="12"/>
      <c r="C52" s="12"/>
      <c r="D52" s="117"/>
      <c r="E52" s="90"/>
      <c r="F52" s="78"/>
      <c r="G52" s="102"/>
      <c r="H52" s="64"/>
      <c r="I52"/>
      <c r="J52"/>
      <c r="K52" s="6"/>
      <c r="L52" s="7"/>
    </row>
    <row r="53" spans="1:12" ht="15.75" x14ac:dyDescent="0.25">
      <c r="A53" s="12"/>
      <c r="C53" s="13"/>
      <c r="D53" s="117"/>
      <c r="E53" s="90"/>
      <c r="F53" s="78"/>
      <c r="G53" s="102"/>
      <c r="H53" s="64"/>
      <c r="K53"/>
    </row>
    <row r="54" spans="1:12" ht="15.75" x14ac:dyDescent="0.25">
      <c r="A54" s="12"/>
      <c r="B54" s="12"/>
      <c r="C54" s="13"/>
      <c r="D54" s="117"/>
      <c r="E54" s="90"/>
      <c r="F54" s="78"/>
      <c r="G54" s="102"/>
      <c r="H54" s="64"/>
      <c r="K54"/>
    </row>
    <row r="55" spans="1:12" s="10" customFormat="1" ht="15.75" x14ac:dyDescent="0.25">
      <c r="A55" s="12"/>
      <c r="B55" s="12"/>
      <c r="C55" s="13"/>
      <c r="D55" s="117"/>
      <c r="E55" s="90"/>
      <c r="F55" s="78"/>
      <c r="G55" s="102"/>
      <c r="H55" s="64"/>
      <c r="I55"/>
      <c r="J55"/>
      <c r="K55"/>
      <c r="L55"/>
    </row>
    <row r="56" spans="1:12" ht="15.75" x14ac:dyDescent="0.25">
      <c r="A56" s="12"/>
      <c r="B56" s="12"/>
      <c r="C56" s="13"/>
      <c r="D56" s="117"/>
      <c r="E56" s="90"/>
      <c r="F56" s="78"/>
      <c r="G56" s="102"/>
      <c r="H56" s="64"/>
      <c r="K56"/>
    </row>
    <row r="57" spans="1:12" ht="15.75" x14ac:dyDescent="0.25">
      <c r="A57" s="14"/>
      <c r="B57" s="12"/>
      <c r="C57" s="15"/>
      <c r="D57" s="118"/>
      <c r="E57" s="92"/>
      <c r="F57" s="80"/>
      <c r="G57" s="104"/>
      <c r="H57" s="66"/>
      <c r="K57"/>
    </row>
    <row r="58" spans="1:12" ht="15.75" x14ac:dyDescent="0.25">
      <c r="A58" s="18"/>
      <c r="B58" s="14"/>
      <c r="C58" s="19"/>
      <c r="D58" s="119"/>
      <c r="E58" s="62"/>
      <c r="F58" s="81"/>
      <c r="G58" s="105"/>
      <c r="H58" s="60"/>
      <c r="K58"/>
    </row>
    <row r="59" spans="1:12" ht="15" x14ac:dyDescent="0.25">
      <c r="A59" s="18"/>
      <c r="B59" s="18"/>
      <c r="C59" s="19"/>
      <c r="D59" s="119"/>
      <c r="E59" s="62"/>
      <c r="F59" s="81"/>
      <c r="G59" s="105"/>
      <c r="H59" s="60"/>
      <c r="J59" s="16"/>
      <c r="K59"/>
    </row>
    <row r="60" spans="1:12" ht="15" x14ac:dyDescent="0.25">
      <c r="A60" s="18"/>
      <c r="B60" s="18"/>
      <c r="C60" s="19"/>
      <c r="D60" s="119"/>
      <c r="E60" s="62"/>
      <c r="F60" s="81"/>
      <c r="G60" s="105"/>
      <c r="H60" s="60"/>
      <c r="K60"/>
    </row>
    <row r="61" spans="1:12" ht="15" x14ac:dyDescent="0.25">
      <c r="A61" s="18"/>
      <c r="B61" s="18"/>
      <c r="C61" s="19"/>
      <c r="D61" s="119"/>
      <c r="E61" s="62"/>
      <c r="F61" s="81"/>
      <c r="G61" s="105"/>
      <c r="H61" s="60"/>
      <c r="I61" s="16"/>
      <c r="K61"/>
    </row>
    <row r="62" spans="1:12" ht="15" x14ac:dyDescent="0.25">
      <c r="A62" s="18"/>
      <c r="B62" s="18"/>
      <c r="C62" s="19"/>
      <c r="D62" s="119"/>
      <c r="E62" s="62"/>
      <c r="F62" s="81"/>
      <c r="G62" s="105"/>
      <c r="H62" s="60"/>
      <c r="K62"/>
    </row>
    <row r="63" spans="1:12" ht="15" x14ac:dyDescent="0.25">
      <c r="A63" s="18"/>
      <c r="B63" s="18"/>
      <c r="C63" s="19"/>
      <c r="D63" s="119"/>
      <c r="E63" s="62"/>
      <c r="F63" s="81"/>
      <c r="G63" s="105"/>
      <c r="H63" s="60"/>
      <c r="K63" s="5"/>
    </row>
    <row r="64" spans="1:12" ht="15" x14ac:dyDescent="0.25">
      <c r="A64" s="18"/>
      <c r="B64" s="18"/>
      <c r="C64" s="19"/>
      <c r="D64" s="119"/>
      <c r="E64" s="62"/>
      <c r="F64" s="81"/>
      <c r="G64" s="105"/>
      <c r="H64" s="60"/>
      <c r="K64"/>
    </row>
    <row r="65" spans="1:173" ht="15" x14ac:dyDescent="0.25">
      <c r="A65" s="18"/>
      <c r="B65" s="18"/>
      <c r="C65" s="19"/>
      <c r="D65" s="119"/>
      <c r="E65" s="62"/>
      <c r="F65" s="81"/>
      <c r="G65" s="105"/>
      <c r="H65" s="60"/>
      <c r="K65" s="5"/>
    </row>
    <row r="66" spans="1:173" ht="15" x14ac:dyDescent="0.25">
      <c r="A66" s="18"/>
      <c r="B66" s="18"/>
      <c r="C66" s="19"/>
      <c r="D66" s="119"/>
      <c r="E66" s="62"/>
      <c r="F66" s="81"/>
      <c r="G66" s="105"/>
      <c r="H66" s="60"/>
      <c r="K66"/>
    </row>
    <row r="67" spans="1:173" ht="15" x14ac:dyDescent="0.25">
      <c r="A67" s="18"/>
      <c r="B67" s="18"/>
      <c r="C67" s="19"/>
      <c r="D67" s="119"/>
      <c r="E67" s="62"/>
      <c r="F67" s="81"/>
      <c r="G67" s="105"/>
      <c r="H67" s="60"/>
      <c r="K67"/>
    </row>
    <row r="68" spans="1:173" ht="15" x14ac:dyDescent="0.25">
      <c r="A68" s="18"/>
      <c r="B68" s="18"/>
      <c r="C68" s="19"/>
      <c r="D68" s="119"/>
      <c r="E68" s="62"/>
      <c r="F68" s="81"/>
      <c r="G68" s="105"/>
      <c r="H68" s="60"/>
      <c r="K68"/>
    </row>
    <row r="69" spans="1:173" ht="15" x14ac:dyDescent="0.25">
      <c r="A69" s="20"/>
      <c r="B69" s="18"/>
      <c r="C69" s="21"/>
      <c r="D69" s="120"/>
      <c r="E69" s="93"/>
      <c r="F69" s="82"/>
      <c r="G69" s="106"/>
      <c r="H69" s="61"/>
      <c r="K69"/>
    </row>
    <row r="70" spans="1:173" ht="15" x14ac:dyDescent="0.25">
      <c r="A70" s="18"/>
      <c r="B70" s="20"/>
      <c r="C70" s="19"/>
      <c r="D70" s="119"/>
      <c r="E70" s="62"/>
      <c r="F70" s="81"/>
      <c r="G70" s="105"/>
      <c r="H70" s="62"/>
      <c r="K70"/>
    </row>
    <row r="71" spans="1:173" ht="29.25" customHeight="1" x14ac:dyDescent="0.25">
      <c r="A71" s="18"/>
      <c r="B71" s="18"/>
      <c r="C71" s="19"/>
      <c r="D71" s="119"/>
      <c r="E71" s="62"/>
      <c r="F71" s="81"/>
      <c r="G71" s="105"/>
      <c r="H71" s="60"/>
      <c r="J71" s="22"/>
      <c r="K71"/>
    </row>
    <row r="72" spans="1:173" ht="15" x14ac:dyDescent="0.25">
      <c r="A72" s="18"/>
      <c r="B72" s="18"/>
      <c r="C72" s="19"/>
      <c r="D72" s="119"/>
      <c r="E72" s="62"/>
      <c r="F72" s="81"/>
      <c r="G72" s="105"/>
      <c r="H72" s="60"/>
      <c r="K72"/>
    </row>
    <row r="73" spans="1:173" s="16" customFormat="1" ht="15" x14ac:dyDescent="0.25">
      <c r="A73" s="18"/>
      <c r="B73" s="18"/>
      <c r="C73" s="19"/>
      <c r="D73" s="119"/>
      <c r="E73" s="62"/>
      <c r="F73" s="81"/>
      <c r="G73" s="105"/>
      <c r="H73" s="60"/>
      <c r="I73" s="22"/>
      <c r="J73"/>
      <c r="K73" s="17"/>
      <c r="L73" s="17"/>
    </row>
    <row r="74" spans="1:173" s="4" customFormat="1" ht="35.25" customHeight="1" x14ac:dyDescent="0.25">
      <c r="A74" s="18"/>
      <c r="B74" s="18"/>
      <c r="C74" s="19"/>
      <c r="D74" s="119"/>
      <c r="E74" s="62"/>
      <c r="F74" s="81"/>
      <c r="G74" s="105"/>
      <c r="H74" s="60"/>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row>
    <row r="75" spans="1:173" s="4" customFormat="1" ht="35.25" customHeight="1" x14ac:dyDescent="0.25">
      <c r="A75" s="18"/>
      <c r="B75" s="18"/>
      <c r="C75" s="19"/>
      <c r="D75" s="119"/>
      <c r="E75" s="62"/>
      <c r="F75" s="81"/>
      <c r="G75" s="105"/>
      <c r="H75" s="60"/>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row>
    <row r="76" spans="1:173" s="4" customFormat="1" ht="35.25" customHeight="1" x14ac:dyDescent="0.25">
      <c r="A76" s="18"/>
      <c r="B76" s="18"/>
      <c r="C76" s="19"/>
      <c r="D76" s="119"/>
      <c r="E76" s="62"/>
      <c r="F76" s="81"/>
      <c r="G76" s="105"/>
      <c r="H76" s="60"/>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row>
    <row r="77" spans="1:173" s="4" customFormat="1" ht="35.25" customHeight="1" x14ac:dyDescent="0.25">
      <c r="A77" s="18"/>
      <c r="B77" s="18"/>
      <c r="C77" s="19"/>
      <c r="D77" s="119"/>
      <c r="E77" s="62"/>
      <c r="F77" s="81"/>
      <c r="G77" s="105"/>
      <c r="H77" s="60"/>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row>
    <row r="78" spans="1:173" s="4" customFormat="1" ht="35.25" customHeight="1" x14ac:dyDescent="0.25">
      <c r="A78" s="18"/>
      <c r="B78" s="18"/>
      <c r="C78" s="19"/>
      <c r="D78" s="119"/>
      <c r="E78" s="62"/>
      <c r="F78" s="81"/>
      <c r="G78" s="105"/>
      <c r="H78" s="60"/>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row>
    <row r="79" spans="1:173" s="4" customFormat="1" ht="35.25" customHeight="1" x14ac:dyDescent="0.25">
      <c r="A79" s="18"/>
      <c r="B79" s="18"/>
      <c r="C79" s="19"/>
      <c r="D79" s="119"/>
      <c r="E79" s="62"/>
      <c r="F79" s="81"/>
      <c r="G79" s="105"/>
      <c r="H79" s="60"/>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row>
    <row r="80" spans="1:173" s="4" customFormat="1" ht="35.25" customHeight="1" x14ac:dyDescent="0.25">
      <c r="A80" s="18"/>
      <c r="B80" s="18"/>
      <c r="C80" s="19"/>
      <c r="D80" s="119"/>
      <c r="E80" s="62"/>
      <c r="F80" s="81"/>
      <c r="G80" s="105"/>
      <c r="H80" s="6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row>
    <row r="81" spans="1:312" s="4" customFormat="1" ht="35.25" customHeight="1" x14ac:dyDescent="0.25">
      <c r="A81" s="18"/>
      <c r="B81" s="18"/>
      <c r="C81" s="19"/>
      <c r="D81" s="119"/>
      <c r="E81" s="62"/>
      <c r="F81" s="81"/>
      <c r="G81" s="105"/>
      <c r="H81" s="60"/>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row>
    <row r="82" spans="1:312" s="4" customFormat="1" ht="35.25" customHeight="1" x14ac:dyDescent="0.25">
      <c r="A82" s="18"/>
      <c r="B82" s="18"/>
      <c r="C82" s="19"/>
      <c r="D82" s="119"/>
      <c r="E82" s="62"/>
      <c r="F82" s="81"/>
      <c r="G82" s="105"/>
      <c r="H82" s="60"/>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row>
    <row r="83" spans="1:312" s="4" customFormat="1" ht="35.25" customHeight="1" x14ac:dyDescent="0.25">
      <c r="A83" s="18"/>
      <c r="B83" s="18"/>
      <c r="C83" s="19"/>
      <c r="D83" s="119"/>
      <c r="E83" s="62"/>
      <c r="F83" s="81"/>
      <c r="G83" s="105"/>
      <c r="H83" s="60"/>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c r="JA83" s="11"/>
      <c r="JB83" s="11"/>
      <c r="JC83" s="11"/>
      <c r="JD83" s="11"/>
      <c r="JE83" s="11"/>
      <c r="JF83" s="11"/>
      <c r="JG83" s="11"/>
      <c r="JH83" s="11"/>
      <c r="JI83" s="11"/>
      <c r="JJ83" s="11"/>
      <c r="JK83" s="11"/>
      <c r="JL83" s="11"/>
      <c r="JM83" s="11"/>
      <c r="JN83" s="11"/>
      <c r="JO83" s="11"/>
      <c r="JP83" s="11"/>
      <c r="JQ83" s="11"/>
      <c r="JR83" s="11"/>
      <c r="JS83" s="11"/>
      <c r="JT83" s="11"/>
      <c r="JU83" s="11"/>
      <c r="JV83" s="11"/>
      <c r="JW83" s="11"/>
      <c r="JX83" s="11"/>
      <c r="JY83" s="11"/>
      <c r="JZ83" s="11"/>
      <c r="KA83" s="11"/>
      <c r="KB83" s="11"/>
      <c r="KC83" s="11"/>
      <c r="KD83" s="11"/>
      <c r="KE83" s="11"/>
      <c r="KF83" s="11"/>
      <c r="KG83" s="11"/>
      <c r="KH83" s="11"/>
      <c r="KI83" s="11"/>
      <c r="KJ83" s="11"/>
      <c r="KK83" s="11"/>
      <c r="KL83" s="11"/>
      <c r="KM83" s="11"/>
      <c r="KN83" s="11"/>
      <c r="KO83" s="11"/>
      <c r="KP83" s="11"/>
      <c r="KQ83" s="11"/>
      <c r="KR83" s="11"/>
      <c r="KS83" s="11"/>
      <c r="KT83" s="11"/>
      <c r="KU83" s="11"/>
      <c r="KV83" s="11"/>
      <c r="KW83" s="11"/>
      <c r="KX83" s="11"/>
      <c r="KY83" s="11"/>
      <c r="KZ83" s="11"/>
    </row>
    <row r="84" spans="1:312" s="4" customFormat="1" ht="35.25" customHeight="1" x14ac:dyDescent="0.25">
      <c r="A84" s="18"/>
      <c r="B84" s="18"/>
      <c r="C84" s="19"/>
      <c r="D84" s="119"/>
      <c r="E84" s="62"/>
      <c r="F84" s="81"/>
      <c r="G84" s="105"/>
      <c r="H84" s="60"/>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row>
    <row r="85" spans="1:312" s="23" customFormat="1" ht="35.25" customHeight="1" x14ac:dyDescent="0.25">
      <c r="A85" s="18"/>
      <c r="B85" s="18"/>
      <c r="C85" s="19"/>
      <c r="D85" s="119"/>
      <c r="E85" s="62"/>
      <c r="F85" s="81"/>
      <c r="G85" s="105"/>
      <c r="H85" s="60"/>
      <c r="I85"/>
      <c r="J85"/>
      <c r="K85"/>
      <c r="L85"/>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c r="HX85" s="22"/>
      <c r="HY85" s="22"/>
      <c r="HZ85" s="22"/>
      <c r="IA85" s="22"/>
      <c r="IB85" s="22"/>
      <c r="IC85" s="22"/>
      <c r="ID85" s="22"/>
      <c r="IE85" s="22"/>
      <c r="IF85" s="22"/>
      <c r="IG85" s="22"/>
      <c r="IH85" s="22"/>
      <c r="II85" s="22"/>
      <c r="IJ85" s="22"/>
      <c r="IK85" s="22"/>
      <c r="IL85" s="22"/>
      <c r="IM85" s="22"/>
      <c r="IN85" s="22"/>
      <c r="IO85" s="22"/>
      <c r="IP85" s="22"/>
      <c r="IQ85" s="22"/>
      <c r="IR85" s="22"/>
      <c r="IS85" s="22"/>
      <c r="IT85" s="22"/>
      <c r="IU85" s="22"/>
      <c r="IV85" s="22"/>
      <c r="IW85" s="22"/>
      <c r="IX85" s="22"/>
      <c r="IY85" s="22"/>
      <c r="IZ85" s="22"/>
      <c r="JA85" s="22"/>
      <c r="JB85" s="22"/>
      <c r="JC85" s="22"/>
      <c r="JD85" s="22"/>
      <c r="JE85" s="22"/>
      <c r="JF85" s="22"/>
      <c r="JG85" s="22"/>
      <c r="JH85" s="22"/>
      <c r="JI85" s="22"/>
      <c r="JJ85" s="22"/>
      <c r="JK85" s="22"/>
      <c r="JL85" s="22"/>
      <c r="JM85" s="22"/>
      <c r="JN85" s="22"/>
      <c r="JO85" s="22"/>
      <c r="JP85" s="22"/>
      <c r="JQ85" s="22"/>
      <c r="JR85" s="22"/>
      <c r="JS85" s="22"/>
      <c r="JT85" s="22"/>
      <c r="JU85" s="22"/>
      <c r="JV85" s="22"/>
      <c r="JW85" s="22"/>
      <c r="JX85" s="22"/>
      <c r="JY85" s="22"/>
      <c r="JZ85" s="22"/>
      <c r="KA85" s="22"/>
      <c r="KB85" s="22"/>
      <c r="KC85" s="22"/>
      <c r="KD85" s="22"/>
      <c r="KE85" s="22"/>
      <c r="KF85" s="22"/>
      <c r="KG85" s="22"/>
      <c r="KH85" s="22"/>
      <c r="KI85" s="22"/>
      <c r="KJ85" s="22"/>
      <c r="KK85" s="22"/>
      <c r="KL85" s="22"/>
      <c r="KM85" s="22"/>
      <c r="KN85" s="22"/>
      <c r="KO85" s="22"/>
      <c r="KP85" s="22"/>
      <c r="KQ85" s="22"/>
      <c r="KR85" s="22"/>
      <c r="KS85" s="22"/>
      <c r="KT85" s="22"/>
      <c r="KU85" s="22"/>
      <c r="KV85" s="22"/>
      <c r="KW85" s="22"/>
      <c r="KX85" s="22"/>
      <c r="KY85" s="22"/>
      <c r="KZ85" s="22"/>
    </row>
    <row r="86" spans="1:312" s="4" customFormat="1" ht="35.25" customHeight="1" x14ac:dyDescent="0.25">
      <c r="A86" s="18"/>
      <c r="B86" s="18"/>
      <c r="C86" s="19"/>
      <c r="D86" s="119"/>
      <c r="E86" s="62"/>
      <c r="F86" s="81"/>
      <c r="G86" s="105"/>
      <c r="H86" s="60"/>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row>
    <row r="87" spans="1:312" s="4" customFormat="1" ht="35.25" customHeight="1" x14ac:dyDescent="0.25">
      <c r="A87" s="18"/>
      <c r="B87" s="18"/>
      <c r="C87" s="19"/>
      <c r="D87" s="119"/>
      <c r="E87" s="62"/>
      <c r="F87" s="81"/>
      <c r="G87" s="105"/>
      <c r="H87" s="60"/>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row>
    <row r="88" spans="1:312" s="4" customFormat="1" ht="35.25" customHeight="1" x14ac:dyDescent="0.25">
      <c r="A88" s="18"/>
      <c r="B88" s="18"/>
      <c r="C88" s="19"/>
      <c r="D88" s="119"/>
      <c r="E88" s="62"/>
      <c r="F88" s="81"/>
      <c r="G88" s="105"/>
      <c r="H88" s="60"/>
      <c r="I88"/>
      <c r="J88"/>
      <c r="K88"/>
      <c r="L88" s="5"/>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row>
    <row r="89" spans="1:312" s="4" customFormat="1" ht="35.25" customHeight="1" x14ac:dyDescent="0.25">
      <c r="A89" s="18"/>
      <c r="B89" s="18"/>
      <c r="C89" s="19"/>
      <c r="D89" s="119"/>
      <c r="E89" s="62"/>
      <c r="F89" s="81"/>
      <c r="G89" s="105"/>
      <c r="H89" s="60"/>
      <c r="I89"/>
      <c r="J89"/>
      <c r="K89"/>
      <c r="L89" s="5"/>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row>
    <row r="90" spans="1:312" s="4" customFormat="1" ht="35.25" customHeight="1" x14ac:dyDescent="0.25">
      <c r="A90" s="18"/>
      <c r="B90" s="18"/>
      <c r="C90" s="19"/>
      <c r="D90" s="119"/>
      <c r="E90" s="62"/>
      <c r="F90" s="81"/>
      <c r="G90" s="105"/>
      <c r="H90" s="60"/>
      <c r="I90"/>
      <c r="J90"/>
      <c r="K90"/>
      <c r="L90" s="5"/>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row>
    <row r="91" spans="1:312" s="4" customFormat="1" ht="35.25" customHeight="1" x14ac:dyDescent="0.25">
      <c r="A91" s="18"/>
      <c r="B91" s="18"/>
      <c r="C91" s="19"/>
      <c r="D91" s="119"/>
      <c r="E91" s="62"/>
      <c r="F91" s="81"/>
      <c r="G91" s="105"/>
      <c r="H91" s="60"/>
      <c r="I91"/>
      <c r="J91"/>
      <c r="K91"/>
      <c r="L91" s="5"/>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row>
    <row r="92" spans="1:312" s="4" customFormat="1" ht="35.25" customHeight="1" x14ac:dyDescent="0.25">
      <c r="A92" s="18"/>
      <c r="B92" s="18"/>
      <c r="C92" s="19"/>
      <c r="D92" s="119"/>
      <c r="E92" s="62"/>
      <c r="F92" s="81"/>
      <c r="G92" s="105"/>
      <c r="H92" s="60"/>
      <c r="I92"/>
      <c r="J92"/>
      <c r="K92"/>
      <c r="L92" s="5"/>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row>
    <row r="93" spans="1:312" s="4" customFormat="1" ht="35.25" customHeight="1" x14ac:dyDescent="0.25">
      <c r="A93" s="18"/>
      <c r="B93" s="18"/>
      <c r="C93" s="19"/>
      <c r="D93" s="119"/>
      <c r="E93" s="62"/>
      <c r="F93" s="81"/>
      <c r="G93" s="105"/>
      <c r="H93" s="60"/>
      <c r="I93"/>
      <c r="J93"/>
      <c r="K93"/>
      <c r="L93" s="5"/>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row>
    <row r="94" spans="1:312" s="4" customFormat="1" ht="35.25" customHeight="1" x14ac:dyDescent="0.25">
      <c r="A94" s="18"/>
      <c r="B94" s="18"/>
      <c r="C94" s="19"/>
      <c r="D94" s="119"/>
      <c r="E94" s="62"/>
      <c r="F94" s="81"/>
      <c r="G94" s="105"/>
      <c r="H94" s="60"/>
      <c r="I94"/>
      <c r="J94"/>
      <c r="K94"/>
      <c r="L94" s="5"/>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row>
    <row r="95" spans="1:312" s="4" customFormat="1" ht="35.25" customHeight="1" x14ac:dyDescent="0.25">
      <c r="A95" s="18"/>
      <c r="B95" s="18"/>
      <c r="C95" s="19"/>
      <c r="D95" s="119"/>
      <c r="E95" s="62"/>
      <c r="F95" s="81"/>
      <c r="G95" s="105"/>
      <c r="H95" s="60"/>
      <c r="I95"/>
      <c r="J95"/>
      <c r="K95"/>
      <c r="L95" s="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row>
    <row r="96" spans="1:312" s="4" customFormat="1" ht="35.25" customHeight="1" x14ac:dyDescent="0.25">
      <c r="A96" s="18"/>
      <c r="B96" s="18"/>
      <c r="C96" s="19"/>
      <c r="D96" s="119"/>
      <c r="E96" s="62"/>
      <c r="F96" s="81"/>
      <c r="G96" s="105"/>
      <c r="H96" s="60"/>
      <c r="I96"/>
      <c r="J96"/>
      <c r="K96"/>
      <c r="L96" s="5"/>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row>
    <row r="97" spans="1:312" s="4" customFormat="1" ht="35.25" customHeight="1" x14ac:dyDescent="0.25">
      <c r="A97" s="18"/>
      <c r="B97" s="18"/>
      <c r="C97" s="19"/>
      <c r="D97" s="119"/>
      <c r="E97" s="62"/>
      <c r="F97" s="81"/>
      <c r="G97" s="105"/>
      <c r="H97" s="60"/>
      <c r="I97"/>
      <c r="J97"/>
      <c r="K97"/>
      <c r="L97" s="5"/>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row>
    <row r="98" spans="1:312" s="4" customFormat="1" ht="35.25" customHeight="1" x14ac:dyDescent="0.25">
      <c r="A98" s="18"/>
      <c r="B98" s="18"/>
      <c r="C98" s="19"/>
      <c r="D98" s="119"/>
      <c r="E98" s="62"/>
      <c r="F98" s="81"/>
      <c r="G98" s="105"/>
      <c r="H98" s="60"/>
      <c r="I98"/>
      <c r="J98"/>
      <c r="K98"/>
      <c r="L98" s="5"/>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row>
    <row r="99" spans="1:312" s="4" customFormat="1" ht="35.25" customHeight="1" x14ac:dyDescent="0.25">
      <c r="A99" s="18"/>
      <c r="B99" s="18"/>
      <c r="C99" s="19"/>
      <c r="D99" s="119"/>
      <c r="E99" s="62"/>
      <c r="F99" s="81"/>
      <c r="G99" s="105"/>
      <c r="H99" s="60"/>
      <c r="I99"/>
      <c r="J99"/>
      <c r="K99"/>
      <c r="L99" s="5"/>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row>
    <row r="100" spans="1:312" s="4" customFormat="1" ht="35.25" customHeight="1" x14ac:dyDescent="0.25">
      <c r="A100" s="18"/>
      <c r="B100" s="18"/>
      <c r="C100" s="19"/>
      <c r="D100" s="119"/>
      <c r="E100" s="62"/>
      <c r="F100" s="81"/>
      <c r="G100" s="105"/>
      <c r="H100" s="60"/>
      <c r="I100"/>
      <c r="J100"/>
      <c r="K100"/>
      <c r="L100" s="5"/>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row>
    <row r="101" spans="1:312" s="4" customFormat="1" ht="35.25" customHeight="1" x14ac:dyDescent="0.25">
      <c r="A101" s="18"/>
      <c r="B101" s="18"/>
      <c r="C101" s="19"/>
      <c r="D101" s="119"/>
      <c r="E101" s="62"/>
      <c r="F101" s="81"/>
      <c r="G101" s="105"/>
      <c r="H101" s="60"/>
      <c r="I101"/>
      <c r="J101"/>
      <c r="K101"/>
      <c r="L101" s="5"/>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row>
    <row r="102" spans="1:312" s="4" customFormat="1" ht="35.25" customHeight="1" x14ac:dyDescent="0.25">
      <c r="A102" s="18"/>
      <c r="B102" s="18"/>
      <c r="C102" s="19"/>
      <c r="D102" s="119"/>
      <c r="E102" s="62"/>
      <c r="F102" s="81"/>
      <c r="G102" s="105"/>
      <c r="H102" s="60"/>
      <c r="I102"/>
      <c r="J102"/>
      <c r="K102"/>
      <c r="L102" s="5"/>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row>
    <row r="103" spans="1:312" s="4" customFormat="1" ht="35.25" customHeight="1" x14ac:dyDescent="0.25">
      <c r="A103" s="18"/>
      <c r="B103" s="18"/>
      <c r="C103" s="19"/>
      <c r="D103" s="119"/>
      <c r="E103" s="62"/>
      <c r="F103" s="81"/>
      <c r="G103" s="105"/>
      <c r="H103" s="60"/>
      <c r="I103"/>
      <c r="J103"/>
      <c r="K103"/>
      <c r="L103" s="5"/>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row>
    <row r="104" spans="1:312" s="4" customFormat="1" ht="35.25" customHeight="1" x14ac:dyDescent="0.25">
      <c r="A104" s="18"/>
      <c r="B104" s="18"/>
      <c r="C104" s="19"/>
      <c r="D104" s="119"/>
      <c r="E104" s="62"/>
      <c r="F104" s="81"/>
      <c r="G104" s="105"/>
      <c r="H104" s="60"/>
      <c r="I104"/>
      <c r="J104"/>
      <c r="K104"/>
      <c r="L104" s="5"/>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row>
    <row r="105" spans="1:312" s="4" customFormat="1" ht="35.25" customHeight="1" x14ac:dyDescent="0.25">
      <c r="A105" s="18"/>
      <c r="B105" s="18"/>
      <c r="C105" s="19"/>
      <c r="D105" s="119"/>
      <c r="E105" s="62"/>
      <c r="F105" s="81"/>
      <c r="G105" s="105"/>
      <c r="H105" s="60"/>
      <c r="I105"/>
      <c r="J105"/>
      <c r="K105"/>
      <c r="L105" s="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row>
    <row r="106" spans="1:312" s="4" customFormat="1" ht="35.25" customHeight="1" x14ac:dyDescent="0.25">
      <c r="A106" s="18"/>
      <c r="B106" s="18"/>
      <c r="C106" s="19"/>
      <c r="D106" s="119"/>
      <c r="E106" s="62"/>
      <c r="F106" s="81"/>
      <c r="G106" s="105"/>
      <c r="H106" s="60"/>
      <c r="I106"/>
      <c r="J106"/>
      <c r="K106"/>
      <c r="L106" s="5"/>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row>
    <row r="107" spans="1:312" s="4" customFormat="1" ht="35.25" customHeight="1" x14ac:dyDescent="0.25">
      <c r="A107" s="18"/>
      <c r="B107" s="18"/>
      <c r="C107" s="19"/>
      <c r="D107" s="119"/>
      <c r="E107" s="62"/>
      <c r="F107" s="81"/>
      <c r="G107" s="105"/>
      <c r="H107" s="60"/>
      <c r="I107"/>
      <c r="J107"/>
      <c r="K107"/>
      <c r="L107" s="5"/>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row>
    <row r="108" spans="1:312" s="4" customFormat="1" ht="35.25" customHeight="1" x14ac:dyDescent="0.25">
      <c r="A108" s="18"/>
      <c r="B108" s="18"/>
      <c r="C108" s="19"/>
      <c r="D108" s="119"/>
      <c r="E108" s="62"/>
      <c r="F108" s="81"/>
      <c r="G108" s="105"/>
      <c r="H108" s="60"/>
      <c r="I108"/>
      <c r="J108"/>
      <c r="K108"/>
      <c r="L108" s="5"/>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row>
    <row r="109" spans="1:312" s="4" customFormat="1" ht="35.25" customHeight="1" x14ac:dyDescent="0.25">
      <c r="A109" s="18"/>
      <c r="B109" s="18"/>
      <c r="C109" s="19"/>
      <c r="D109" s="119"/>
      <c r="E109" s="62"/>
      <c r="F109" s="81"/>
      <c r="G109" s="105"/>
      <c r="H109" s="60"/>
      <c r="I109"/>
      <c r="J109"/>
      <c r="K109"/>
      <c r="L109" s="5"/>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row>
    <row r="110" spans="1:312" s="4" customFormat="1" ht="35.25" customHeight="1" x14ac:dyDescent="0.25">
      <c r="A110" s="18"/>
      <c r="B110" s="18"/>
      <c r="C110" s="19"/>
      <c r="D110" s="119"/>
      <c r="E110" s="62"/>
      <c r="F110" s="81"/>
      <c r="G110" s="105"/>
      <c r="H110" s="60"/>
      <c r="I110"/>
      <c r="J110"/>
      <c r="K110"/>
      <c r="L110" s="5"/>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row>
    <row r="111" spans="1:312" s="4" customFormat="1" ht="35.25" customHeight="1" x14ac:dyDescent="0.25">
      <c r="A111" s="18"/>
      <c r="B111" s="18"/>
      <c r="C111" s="19"/>
      <c r="D111" s="119"/>
      <c r="E111" s="62"/>
      <c r="F111" s="81"/>
      <c r="G111" s="105"/>
      <c r="H111" s="60"/>
      <c r="I111"/>
      <c r="J111"/>
      <c r="K111"/>
      <c r="L111" s="5"/>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row>
    <row r="112" spans="1:312" s="4" customFormat="1" ht="35.25" customHeight="1" x14ac:dyDescent="0.25">
      <c r="A112" s="18"/>
      <c r="B112" s="18"/>
      <c r="C112" s="19"/>
      <c r="D112" s="119"/>
      <c r="E112" s="62"/>
      <c r="F112" s="81"/>
      <c r="G112" s="105"/>
      <c r="H112" s="60"/>
      <c r="I112"/>
      <c r="J112"/>
      <c r="K112"/>
      <c r="L112" s="5"/>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row>
    <row r="113" spans="1:312" s="4" customFormat="1" ht="35.25" customHeight="1" x14ac:dyDescent="0.25">
      <c r="A113" s="24"/>
      <c r="B113" s="18"/>
      <c r="C113" s="26"/>
      <c r="D113" s="121"/>
      <c r="E113" s="94"/>
      <c r="F113" s="83"/>
      <c r="G113" s="107"/>
      <c r="H113" s="67"/>
      <c r="I113"/>
      <c r="J113"/>
      <c r="K113"/>
      <c r="L113" s="5"/>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row>
    <row r="114" spans="1:312" s="4" customFormat="1" ht="35.25" customHeight="1" x14ac:dyDescent="0.3">
      <c r="A114" s="32"/>
      <c r="B114" s="25"/>
      <c r="C114" s="34"/>
      <c r="D114" s="122"/>
      <c r="E114" s="95"/>
      <c r="F114" s="35"/>
      <c r="G114" s="108"/>
      <c r="H114" s="68"/>
      <c r="I114"/>
      <c r="J114"/>
      <c r="K114"/>
      <c r="L114" s="5"/>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row>
    <row r="115" spans="1:312" s="4" customFormat="1" ht="35.25" customHeight="1" x14ac:dyDescent="0.3">
      <c r="A115" s="33"/>
      <c r="B115" s="33"/>
      <c r="C115" s="34"/>
      <c r="D115" s="122"/>
      <c r="E115" s="95"/>
      <c r="F115" s="35"/>
      <c r="G115" s="108"/>
      <c r="H115" s="68"/>
      <c r="I115"/>
      <c r="J115" s="27"/>
      <c r="K115"/>
      <c r="L115" s="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row>
    <row r="116" spans="1:312" s="4" customFormat="1" ht="35.25" customHeight="1" x14ac:dyDescent="0.3">
      <c r="A116" s="36"/>
      <c r="B116" s="33"/>
      <c r="C116" s="36"/>
      <c r="D116" s="123"/>
      <c r="E116" s="96"/>
      <c r="F116" s="37"/>
      <c r="G116" s="109"/>
      <c r="H116" s="69"/>
      <c r="I116"/>
      <c r="J116" s="28"/>
      <c r="K116"/>
      <c r="L116" s="5"/>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row>
    <row r="117" spans="1:312" s="4" customFormat="1" ht="35.25" customHeight="1" x14ac:dyDescent="0.3">
      <c r="A117" s="36"/>
      <c r="B117" s="36"/>
      <c r="C117" s="36"/>
      <c r="D117" s="123"/>
      <c r="E117" s="96"/>
      <c r="F117" s="37"/>
      <c r="G117" s="109"/>
      <c r="H117" s="69"/>
      <c r="I117" s="27"/>
      <c r="J117" s="28"/>
      <c r="K117"/>
      <c r="L117" s="5"/>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row>
    <row r="118" spans="1:312" s="4" customFormat="1" ht="35.25" customHeight="1" x14ac:dyDescent="0.3">
      <c r="A118" s="32"/>
      <c r="B118" s="36"/>
      <c r="C118" s="39"/>
      <c r="D118" s="122"/>
      <c r="E118" s="97"/>
      <c r="F118" s="35"/>
      <c r="G118" s="110"/>
      <c r="H118" s="68"/>
      <c r="I118" s="28"/>
      <c r="J118" s="28"/>
      <c r="K118"/>
      <c r="L118" s="5"/>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row>
    <row r="119" spans="1:312" s="4" customFormat="1" ht="35.25" customHeight="1" x14ac:dyDescent="0.3">
      <c r="A119" s="38"/>
      <c r="B119" s="38"/>
      <c r="C119" s="34"/>
      <c r="D119" s="122"/>
      <c r="E119" s="97"/>
      <c r="F119" s="35"/>
      <c r="G119" s="110"/>
      <c r="H119" s="68"/>
      <c r="I119" s="28"/>
      <c r="J119" s="28"/>
      <c r="K119"/>
      <c r="L119" s="5"/>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row>
    <row r="120" spans="1:312" s="4" customFormat="1" ht="35.25" customHeight="1" x14ac:dyDescent="0.3">
      <c r="A120" s="32"/>
      <c r="B120" s="38"/>
      <c r="C120" s="34"/>
      <c r="D120" s="122"/>
      <c r="E120" s="97"/>
      <c r="F120" s="35"/>
      <c r="G120" s="110"/>
      <c r="H120" s="68"/>
      <c r="I120" s="28"/>
      <c r="J120" s="28"/>
      <c r="K120"/>
      <c r="L120" s="5"/>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row>
    <row r="121" spans="1:312" s="4" customFormat="1" ht="35.25" customHeight="1" x14ac:dyDescent="0.3">
      <c r="A121" s="32"/>
      <c r="B121" s="38"/>
      <c r="C121" s="34"/>
      <c r="D121" s="122"/>
      <c r="E121" s="97"/>
      <c r="F121" s="35"/>
      <c r="G121" s="110"/>
      <c r="H121" s="68"/>
      <c r="I121" s="28"/>
      <c r="J121" s="28"/>
      <c r="K121"/>
      <c r="L121" s="5"/>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row>
    <row r="122" spans="1:312" s="4" customFormat="1" ht="35.25" customHeight="1" x14ac:dyDescent="0.3">
      <c r="A122" s="32"/>
      <c r="B122" s="32"/>
      <c r="C122" s="36"/>
      <c r="D122" s="123"/>
      <c r="E122" s="97"/>
      <c r="F122" s="37"/>
      <c r="G122" s="110"/>
      <c r="H122" s="69"/>
      <c r="I122" s="28"/>
      <c r="J122" s="28"/>
      <c r="K122"/>
      <c r="L122" s="5"/>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row>
    <row r="123" spans="1:312" s="4" customFormat="1" ht="35.25" customHeight="1" x14ac:dyDescent="0.3">
      <c r="A123" s="40"/>
      <c r="B123" s="32"/>
      <c r="C123" s="36"/>
      <c r="D123" s="123"/>
      <c r="E123" s="96"/>
      <c r="F123" s="37"/>
      <c r="G123" s="109"/>
      <c r="H123" s="69"/>
      <c r="I123" s="28"/>
      <c r="J123" s="28"/>
      <c r="K123"/>
      <c r="L123" s="5"/>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row>
    <row r="124" spans="1:312" s="4" customFormat="1" ht="35.25" customHeight="1" x14ac:dyDescent="0.3">
      <c r="A124" s="32"/>
      <c r="B124" s="36"/>
      <c r="C124" s="34"/>
      <c r="D124" s="122"/>
      <c r="E124" s="95"/>
      <c r="F124" s="35"/>
      <c r="G124" s="108"/>
      <c r="H124" s="68"/>
      <c r="I124" s="28"/>
      <c r="J124" s="28"/>
      <c r="K124"/>
      <c r="L124" s="5"/>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row>
    <row r="125" spans="1:312" s="4" customFormat="1" ht="35.25" customHeight="1" x14ac:dyDescent="0.3">
      <c r="A125" s="38"/>
      <c r="B125" s="38"/>
      <c r="C125" s="34"/>
      <c r="D125" s="122"/>
      <c r="E125" s="95"/>
      <c r="F125" s="35"/>
      <c r="G125" s="108"/>
      <c r="H125" s="68"/>
      <c r="I125" s="28"/>
      <c r="J125" s="28"/>
      <c r="K125"/>
      <c r="L125" s="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row>
    <row r="126" spans="1:312" s="4" customFormat="1" ht="35.25" customHeight="1" x14ac:dyDescent="0.3">
      <c r="A126" s="38"/>
      <c r="B126" s="38"/>
      <c r="C126" s="32"/>
      <c r="D126" s="122"/>
      <c r="E126" s="97"/>
      <c r="F126" s="35"/>
      <c r="G126" s="110"/>
      <c r="H126" s="68"/>
      <c r="I126" s="28"/>
      <c r="J126" s="28"/>
      <c r="K126"/>
      <c r="L126" s="5"/>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row>
    <row r="127" spans="1:312" s="4" customFormat="1" ht="35.25" customHeight="1" x14ac:dyDescent="0.3">
      <c r="A127" s="38"/>
      <c r="B127" s="38"/>
      <c r="C127" s="34"/>
      <c r="D127" s="122"/>
      <c r="E127" s="97"/>
      <c r="F127" s="35"/>
      <c r="G127" s="110"/>
      <c r="H127" s="68"/>
      <c r="I127" s="28"/>
      <c r="J127" s="28"/>
      <c r="K127"/>
      <c r="L127" s="5"/>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row>
    <row r="128" spans="1:312" s="4" customFormat="1" ht="35.25" customHeight="1" x14ac:dyDescent="0.3">
      <c r="A128" s="28"/>
      <c r="B128" s="38"/>
      <c r="C128" s="13"/>
      <c r="D128" s="117"/>
      <c r="E128" s="90"/>
      <c r="F128" s="84"/>
      <c r="G128" s="102"/>
      <c r="H128" s="70"/>
      <c r="I128" s="28"/>
      <c r="J128" s="28"/>
      <c r="K128"/>
      <c r="L128" s="5"/>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row>
    <row r="129" spans="1:312" s="31" customFormat="1" ht="35.25" customHeight="1" x14ac:dyDescent="0.25">
      <c r="A129"/>
      <c r="B129" s="12"/>
      <c r="C129" s="13"/>
      <c r="D129" s="117"/>
      <c r="E129" s="90"/>
      <c r="F129" s="78"/>
      <c r="G129" s="102"/>
      <c r="H129" s="64"/>
      <c r="I129" s="28"/>
      <c r="J129" s="28"/>
      <c r="K129" s="28"/>
      <c r="L129" s="29"/>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row>
    <row r="130" spans="1:312" s="4" customFormat="1" ht="35.25" customHeight="1" x14ac:dyDescent="0.25">
      <c r="A130" s="18"/>
      <c r="B130" s="12"/>
      <c r="C130" s="19"/>
      <c r="D130" s="119"/>
      <c r="E130" s="62"/>
      <c r="F130" s="81"/>
      <c r="G130" s="105"/>
      <c r="H130" s="60"/>
      <c r="I130" s="28"/>
      <c r="J130" s="28"/>
      <c r="K130" s="28"/>
      <c r="L130" s="29"/>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row>
    <row r="131" spans="1:312" s="4" customFormat="1" ht="35.25" customHeight="1" x14ac:dyDescent="0.25">
      <c r="A131" s="18"/>
      <c r="B131" s="18"/>
      <c r="C131" s="19"/>
      <c r="D131" s="119"/>
      <c r="E131" s="62"/>
      <c r="F131" s="81"/>
      <c r="G131" s="105"/>
      <c r="H131" s="60"/>
      <c r="I131" s="28"/>
      <c r="J131"/>
      <c r="K131" s="28"/>
      <c r="L131" s="29"/>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row>
    <row r="132" spans="1:312" s="4" customFormat="1" ht="35.25" customHeight="1" x14ac:dyDescent="0.25">
      <c r="A132" s="18"/>
      <c r="B132" s="18"/>
      <c r="C132" s="19"/>
      <c r="D132" s="119"/>
      <c r="E132" s="62"/>
      <c r="F132" s="81"/>
      <c r="G132" s="105"/>
      <c r="H132" s="60"/>
      <c r="I132" s="28"/>
      <c r="J132"/>
      <c r="K132" s="29"/>
      <c r="L132" s="28"/>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row>
    <row r="133" spans="1:312" s="4" customFormat="1" ht="35.25" customHeight="1" x14ac:dyDescent="0.25">
      <c r="A133"/>
      <c r="B133" s="18"/>
      <c r="C133" s="13"/>
      <c r="D133" s="117"/>
      <c r="E133" s="90"/>
      <c r="F133" s="78"/>
      <c r="G133" s="102"/>
      <c r="H133" s="64"/>
      <c r="I133"/>
      <c r="J133"/>
      <c r="K133" s="29"/>
      <c r="L133" s="28"/>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row>
    <row r="134" spans="1:312" s="4" customFormat="1" ht="35.25" customHeight="1" x14ac:dyDescent="0.25">
      <c r="A134"/>
      <c r="B134" s="12"/>
      <c r="C134" s="13"/>
      <c r="D134" s="117"/>
      <c r="E134" s="90"/>
      <c r="F134" s="78"/>
      <c r="G134" s="102"/>
      <c r="H134" s="64"/>
      <c r="I134"/>
      <c r="J134"/>
      <c r="K134" s="28"/>
      <c r="L134" s="29"/>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row>
    <row r="135" spans="1:312" s="4" customFormat="1" ht="35.25" customHeight="1" x14ac:dyDescent="0.25">
      <c r="A135" s="18"/>
      <c r="B135" s="12"/>
      <c r="C135" s="19"/>
      <c r="D135" s="119"/>
      <c r="E135" s="62"/>
      <c r="F135" s="81"/>
      <c r="G135" s="105"/>
      <c r="H135" s="60"/>
      <c r="I135"/>
      <c r="J135"/>
      <c r="K135" s="28"/>
      <c r="L135" s="29"/>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row>
    <row r="136" spans="1:312" s="4" customFormat="1" ht="49.5" customHeight="1" x14ac:dyDescent="0.25">
      <c r="A136" s="18"/>
      <c r="B136" s="18"/>
      <c r="C136" s="19"/>
      <c r="D136" s="119"/>
      <c r="E136" s="62"/>
      <c r="F136" s="81"/>
      <c r="G136" s="105"/>
      <c r="H136" s="60"/>
      <c r="I136"/>
      <c r="J136"/>
      <c r="K136" s="28"/>
      <c r="L136" s="29"/>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row>
    <row r="137" spans="1:312" s="4" customFormat="1" ht="35.25" customHeight="1" x14ac:dyDescent="0.25">
      <c r="A137" s="18"/>
      <c r="B137" s="18"/>
      <c r="C137" s="19"/>
      <c r="D137" s="119"/>
      <c r="E137" s="62"/>
      <c r="F137" s="81"/>
      <c r="G137" s="105"/>
      <c r="H137" s="60"/>
      <c r="I137"/>
      <c r="J137"/>
      <c r="K137" s="28"/>
      <c r="L137" s="29"/>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row>
    <row r="138" spans="1:312" s="4" customFormat="1" ht="52.5" customHeight="1" x14ac:dyDescent="0.25">
      <c r="A138" s="18"/>
      <c r="B138" s="18"/>
      <c r="C138" s="19"/>
      <c r="D138" s="119"/>
      <c r="E138" s="62"/>
      <c r="F138" s="81"/>
      <c r="G138" s="105"/>
      <c r="H138" s="60"/>
      <c r="I138"/>
      <c r="J138"/>
      <c r="K138" s="29"/>
      <c r="L138" s="2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row>
    <row r="139" spans="1:312" s="4" customFormat="1" ht="35.25" customHeight="1" x14ac:dyDescent="0.25">
      <c r="A139"/>
      <c r="B139" s="18"/>
      <c r="C139" s="13"/>
      <c r="D139" s="117"/>
      <c r="E139" s="90"/>
      <c r="F139" s="78"/>
      <c r="G139" s="102"/>
      <c r="H139" s="64"/>
      <c r="I139"/>
      <c r="J139"/>
      <c r="K139" s="29"/>
      <c r="L139" s="28"/>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row>
    <row r="140" spans="1:312" s="4" customFormat="1" ht="35.25" customHeight="1" x14ac:dyDescent="0.25">
      <c r="A140"/>
      <c r="B140" s="12"/>
      <c r="C140" s="13"/>
      <c r="D140" s="117"/>
      <c r="E140" s="90"/>
      <c r="F140" s="78"/>
      <c r="G140" s="102"/>
      <c r="H140" s="64"/>
      <c r="I140"/>
      <c r="J140"/>
      <c r="K140" s="28"/>
      <c r="L140" s="29"/>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row>
    <row r="141" spans="1:312" s="4" customFormat="1" ht="35.25" customHeight="1" x14ac:dyDescent="0.25">
      <c r="A141"/>
      <c r="B141" s="12"/>
      <c r="C141" s="13"/>
      <c r="D141" s="117"/>
      <c r="E141" s="90"/>
      <c r="F141" s="78"/>
      <c r="G141" s="102"/>
      <c r="H141" s="64"/>
      <c r="I141"/>
      <c r="J141"/>
      <c r="K141" s="28"/>
      <c r="L141" s="29"/>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row>
    <row r="142" spans="1:312" s="4" customFormat="1" ht="31.5" customHeight="1" x14ac:dyDescent="0.3">
      <c r="A142"/>
      <c r="B142" s="12"/>
      <c r="C142" s="41"/>
      <c r="D142" s="124"/>
      <c r="E142" s="98"/>
      <c r="F142" s="85"/>
      <c r="G142" s="111"/>
      <c r="H142" s="64"/>
      <c r="I142"/>
      <c r="J142"/>
      <c r="K142" s="28"/>
      <c r="L142" s="29"/>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row>
    <row r="143" spans="1:312" s="4" customFormat="1" ht="35.25" customHeight="1" x14ac:dyDescent="0.25">
      <c r="A143"/>
      <c r="B143" s="41"/>
      <c r="C143" s="43"/>
      <c r="D143" s="125"/>
      <c r="E143" s="99"/>
      <c r="F143" s="86"/>
      <c r="G143" s="112"/>
      <c r="H143" s="63"/>
      <c r="I143"/>
      <c r="J143"/>
      <c r="K143" s="28"/>
      <c r="L143" s="29"/>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row>
    <row r="144" spans="1:312" s="4" customFormat="1" ht="35.25" customHeight="1" x14ac:dyDescent="0.25">
      <c r="A144"/>
      <c r="B144" s="42"/>
      <c r="C144" s="44"/>
      <c r="D144" s="114"/>
      <c r="E144" s="100"/>
      <c r="F144" s="87"/>
      <c r="G144" s="113"/>
      <c r="H144" s="63"/>
      <c r="I144"/>
      <c r="J144"/>
      <c r="K144" s="29"/>
      <c r="L144" s="28"/>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row>
    <row r="145" spans="1:363" s="4" customFormat="1" ht="35.25" customHeight="1" x14ac:dyDescent="0.25">
      <c r="A145"/>
      <c r="B145"/>
      <c r="C145" s="44"/>
      <c r="D145" s="114"/>
      <c r="E145" s="100"/>
      <c r="F145" s="87"/>
      <c r="G145" s="113"/>
      <c r="H145" s="63"/>
      <c r="I145"/>
      <c r="J145"/>
      <c r="K145" s="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row>
    <row r="146" spans="1:363" s="4" customFormat="1" ht="35.25" customHeight="1" x14ac:dyDescent="0.25">
      <c r="A146"/>
      <c r="B146"/>
      <c r="C146" s="45"/>
      <c r="D146" s="44"/>
      <c r="E146" s="100"/>
      <c r="F146" s="87"/>
      <c r="G146" s="113"/>
      <c r="H146" s="63"/>
      <c r="I146"/>
      <c r="J146"/>
      <c r="K146"/>
      <c r="L146" s="3"/>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row>
    <row r="147" spans="1:363" s="4" customFormat="1" ht="35.25" customHeight="1" x14ac:dyDescent="0.25">
      <c r="A147"/>
      <c r="B147"/>
      <c r="C147" s="45"/>
      <c r="D147" s="44"/>
      <c r="E147" s="100"/>
      <c r="F147" s="87"/>
      <c r="G147" s="113"/>
      <c r="H147" s="63"/>
      <c r="I147"/>
      <c r="J147"/>
      <c r="K147"/>
      <c r="L147" s="3"/>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row>
    <row r="148" spans="1:363" s="4" customFormat="1" ht="35.25" customHeight="1" x14ac:dyDescent="0.25">
      <c r="A148"/>
      <c r="B148"/>
      <c r="C148" s="45"/>
      <c r="D148" s="44"/>
      <c r="E148" s="100"/>
      <c r="F148" s="87"/>
      <c r="G148" s="113"/>
      <c r="H148" s="63"/>
      <c r="I148"/>
      <c r="J148"/>
      <c r="K148"/>
      <c r="L148" s="3"/>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row>
    <row r="149" spans="1:363" s="4" customFormat="1" ht="35.25" customHeight="1" x14ac:dyDescent="0.25">
      <c r="A149"/>
      <c r="B149"/>
      <c r="C149" s="45"/>
      <c r="D149" s="44"/>
      <c r="E149" s="100"/>
      <c r="F149" s="87"/>
      <c r="G149" s="113"/>
      <c r="H149" s="63"/>
      <c r="I149"/>
      <c r="J149"/>
      <c r="K149" s="3"/>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row>
    <row r="150" spans="1:363" s="4" customFormat="1" ht="35.25" customHeight="1" x14ac:dyDescent="0.25">
      <c r="A150"/>
      <c r="B150"/>
      <c r="C150" s="45"/>
      <c r="D150" s="44"/>
      <c r="E150" s="100"/>
      <c r="F150" s="87"/>
      <c r="G150" s="113"/>
      <c r="H150" s="63"/>
      <c r="I150"/>
      <c r="J150"/>
      <c r="K150" s="3"/>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row>
    <row r="151" spans="1:363" s="4" customFormat="1" ht="35.25" customHeight="1" x14ac:dyDescent="0.25">
      <c r="A151"/>
      <c r="B151"/>
      <c r="C151" s="45"/>
      <c r="D151" s="44"/>
      <c r="E151" s="100"/>
      <c r="F151" s="87"/>
      <c r="G151" s="113"/>
      <c r="H151" s="63"/>
      <c r="I151"/>
      <c r="J151"/>
      <c r="K151"/>
      <c r="L151" s="3"/>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row>
    <row r="152" spans="1:363" s="4" customFormat="1" ht="35.25" customHeight="1" x14ac:dyDescent="0.25">
      <c r="A152"/>
      <c r="B152"/>
      <c r="C152" s="45"/>
      <c r="D152" s="44"/>
      <c r="E152" s="100"/>
      <c r="F152" s="87"/>
      <c r="G152" s="113"/>
      <c r="H152" s="63"/>
      <c r="I152"/>
      <c r="J152"/>
      <c r="K152"/>
      <c r="L152" s="3"/>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row>
    <row r="153" spans="1:363" s="4" customFormat="1" ht="35.25" customHeight="1" x14ac:dyDescent="0.25">
      <c r="A153"/>
      <c r="B153"/>
      <c r="C153" s="45"/>
      <c r="D153" s="44"/>
      <c r="E153" s="100"/>
      <c r="F153" s="87"/>
      <c r="G153" s="113"/>
      <c r="H153" s="63"/>
      <c r="I153"/>
      <c r="J153"/>
      <c r="K153"/>
      <c r="L153" s="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row>
    <row r="154" spans="1:363" s="4" customFormat="1" ht="35.25" customHeight="1" x14ac:dyDescent="0.25">
      <c r="A154"/>
      <c r="B154"/>
      <c r="C154" s="45"/>
      <c r="D154" s="44"/>
      <c r="E154" s="100"/>
      <c r="F154" s="87"/>
      <c r="G154" s="113"/>
      <c r="H154" s="63"/>
      <c r="I154"/>
      <c r="J154"/>
      <c r="K154"/>
      <c r="L154" s="3"/>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row>
    <row r="155" spans="1:363" s="4" customFormat="1" ht="35.25" customHeight="1" x14ac:dyDescent="0.25">
      <c r="A155"/>
      <c r="B155"/>
      <c r="C155" s="45"/>
      <c r="D155" s="44"/>
      <c r="E155" s="100"/>
      <c r="F155" s="87"/>
      <c r="G155" s="113"/>
      <c r="H155" s="63"/>
      <c r="I155"/>
      <c r="J155"/>
      <c r="K155" s="3"/>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s="11"/>
      <c r="LB155" s="11"/>
      <c r="LC155" s="11"/>
      <c r="LD155" s="11"/>
      <c r="LE155" s="11"/>
      <c r="LF155" s="11"/>
      <c r="LG155" s="11"/>
      <c r="LH155" s="11"/>
      <c r="LI155" s="11"/>
      <c r="LJ155" s="11"/>
      <c r="LK155" s="11"/>
      <c r="LL155" s="11"/>
      <c r="LM155" s="11"/>
      <c r="LN155" s="11"/>
      <c r="LO155" s="11"/>
      <c r="LP155" s="11"/>
      <c r="LQ155" s="11"/>
      <c r="LR155" s="11"/>
      <c r="LS155" s="11"/>
      <c r="LT155" s="11"/>
      <c r="LU155" s="11"/>
      <c r="LV155" s="11"/>
      <c r="LW155" s="11"/>
      <c r="LX155" s="11"/>
      <c r="LY155" s="11"/>
      <c r="LZ155" s="11"/>
      <c r="MA155" s="11"/>
      <c r="MB155" s="11"/>
      <c r="MC155" s="11"/>
      <c r="MD155" s="11"/>
      <c r="ME155" s="11"/>
      <c r="MF155" s="11"/>
      <c r="MG155" s="11"/>
      <c r="MH155" s="11"/>
      <c r="MI155" s="11"/>
      <c r="MJ155" s="11"/>
      <c r="MK155" s="11"/>
      <c r="ML155" s="11"/>
      <c r="MM155" s="11"/>
      <c r="MN155" s="11"/>
      <c r="MO155" s="11"/>
      <c r="MP155" s="11"/>
      <c r="MQ155" s="11"/>
      <c r="MR155" s="11"/>
      <c r="MS155" s="11"/>
      <c r="MT155" s="11"/>
      <c r="MU155" s="11"/>
      <c r="MV155" s="11"/>
      <c r="MW155" s="11"/>
      <c r="MX155" s="11"/>
      <c r="MY155" s="11"/>
    </row>
    <row r="156" spans="1:363" s="4" customFormat="1" ht="35.25" customHeight="1" x14ac:dyDescent="0.25">
      <c r="A156"/>
      <c r="B156"/>
      <c r="C156" s="45"/>
      <c r="D156" s="44"/>
      <c r="E156" s="100"/>
      <c r="F156" s="87"/>
      <c r="G156" s="113"/>
      <c r="H156" s="63"/>
      <c r="I156"/>
      <c r="J156"/>
      <c r="K156" s="3"/>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row>
    <row r="157" spans="1:363" s="4" customFormat="1" ht="35.25" customHeight="1" x14ac:dyDescent="0.25">
      <c r="A157"/>
      <c r="B157"/>
      <c r="C157" s="45"/>
      <c r="D157" s="44"/>
      <c r="E157" s="100"/>
      <c r="F157" s="87"/>
      <c r="G157" s="113"/>
      <c r="H157" s="63"/>
      <c r="I157"/>
      <c r="J157"/>
      <c r="K157" s="3"/>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row>
    <row r="158" spans="1:363" s="4" customFormat="1" ht="35.25" customHeight="1" x14ac:dyDescent="0.25">
      <c r="A158"/>
      <c r="B158"/>
      <c r="C158" s="45"/>
      <c r="D158" s="44"/>
      <c r="E158" s="100"/>
      <c r="F158" s="87"/>
      <c r="G158" s="113"/>
      <c r="H158" s="63"/>
      <c r="I158"/>
      <c r="J158"/>
      <c r="K158" s="3"/>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row>
    <row r="159" spans="1:363" ht="15.75" x14ac:dyDescent="0.25">
      <c r="C159" s="45"/>
      <c r="D159" s="44"/>
      <c r="E159" s="100"/>
      <c r="F159" s="87"/>
      <c r="G159" s="113"/>
    </row>
    <row r="160" spans="1:363" ht="15.75" x14ac:dyDescent="0.25">
      <c r="C160" s="45"/>
      <c r="D160" s="44"/>
      <c r="E160" s="100"/>
      <c r="F160" s="87"/>
      <c r="G160" s="113"/>
    </row>
    <row r="161" spans="1:97" ht="15.75" x14ac:dyDescent="0.25">
      <c r="C161" s="45"/>
      <c r="D161" s="44"/>
      <c r="E161" s="100"/>
      <c r="F161" s="87"/>
      <c r="G161" s="113"/>
    </row>
    <row r="162" spans="1:97" ht="15.75" x14ac:dyDescent="0.25">
      <c r="C162" s="45"/>
      <c r="D162" s="44"/>
      <c r="E162" s="100"/>
      <c r="F162" s="87"/>
      <c r="G162" s="113"/>
    </row>
    <row r="163" spans="1:97" ht="15.75" x14ac:dyDescent="0.25">
      <c r="C163" s="45"/>
      <c r="D163" s="44"/>
      <c r="E163" s="100"/>
      <c r="F163" s="87"/>
      <c r="G163" s="113"/>
    </row>
    <row r="164" spans="1:97" ht="15.75" x14ac:dyDescent="0.25">
      <c r="C164" s="45"/>
      <c r="D164" s="44"/>
      <c r="E164" s="100"/>
      <c r="F164" s="87"/>
      <c r="G164" s="113"/>
    </row>
    <row r="165" spans="1:97" s="2" customFormat="1" ht="15.75" x14ac:dyDescent="0.25">
      <c r="A165"/>
      <c r="B165"/>
      <c r="C165" s="45"/>
      <c r="D165" s="44"/>
      <c r="E165" s="100"/>
      <c r="F165" s="87"/>
      <c r="G165" s="113"/>
      <c r="H165" s="63"/>
      <c r="I165"/>
      <c r="J165"/>
      <c r="K165" s="3"/>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row>
    <row r="166" spans="1:97" s="2" customFormat="1" ht="15.75" x14ac:dyDescent="0.25">
      <c r="A166"/>
      <c r="B166"/>
      <c r="C166" s="45"/>
      <c r="D166" s="44"/>
      <c r="E166" s="100"/>
      <c r="F166" s="87"/>
      <c r="G166" s="113"/>
      <c r="H166" s="63"/>
      <c r="I166"/>
      <c r="J166"/>
      <c r="K166" s="3"/>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row>
    <row r="167" spans="1:97" s="2" customFormat="1" ht="15.75" x14ac:dyDescent="0.25">
      <c r="A167"/>
      <c r="B167"/>
      <c r="C167" s="45"/>
      <c r="D167" s="44"/>
      <c r="E167" s="100"/>
      <c r="F167" s="87"/>
      <c r="G167" s="113"/>
      <c r="H167" s="63"/>
      <c r="I167"/>
      <c r="J167"/>
      <c r="K167" s="3"/>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row>
    <row r="168" spans="1:97" s="2" customFormat="1" ht="15.75" x14ac:dyDescent="0.25">
      <c r="A168"/>
      <c r="B168"/>
      <c r="C168" s="45"/>
      <c r="D168" s="44"/>
      <c r="E168" s="100"/>
      <c r="F168" s="87"/>
      <c r="G168" s="113"/>
      <c r="H168" s="63"/>
      <c r="I168"/>
      <c r="J168"/>
      <c r="K168" s="3"/>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row>
    <row r="169" spans="1:97" s="2" customFormat="1" x14ac:dyDescent="0.35">
      <c r="A169"/>
      <c r="B169"/>
      <c r="C169" s="1"/>
      <c r="D169" s="114"/>
      <c r="E169" s="89"/>
      <c r="F169" s="77"/>
      <c r="G169" s="101"/>
      <c r="H169" s="63"/>
      <c r="I169"/>
      <c r="J169"/>
      <c r="K169" s="3"/>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row>
    <row r="170" spans="1:97" s="2" customFormat="1" x14ac:dyDescent="0.35">
      <c r="A170"/>
      <c r="B170"/>
      <c r="C170" s="1"/>
      <c r="D170" s="114"/>
      <c r="E170" s="89"/>
      <c r="F170" s="77"/>
      <c r="G170" s="101"/>
      <c r="H170" s="63"/>
      <c r="I170"/>
      <c r="J170"/>
      <c r="K170" s="3"/>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row>
    <row r="171" spans="1:97" s="2" customFormat="1" x14ac:dyDescent="0.35">
      <c r="A171"/>
      <c r="B171"/>
      <c r="C171" s="1"/>
      <c r="D171" s="114"/>
      <c r="E171" s="89"/>
      <c r="F171" s="77"/>
      <c r="G171" s="101"/>
      <c r="H171" s="63"/>
      <c r="I171"/>
      <c r="J171"/>
      <c r="K171" s="3"/>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row>
    <row r="172" spans="1:97" s="2" customFormat="1" x14ac:dyDescent="0.35">
      <c r="A172"/>
      <c r="B172"/>
      <c r="C172" s="1"/>
      <c r="D172" s="114"/>
      <c r="E172" s="89"/>
      <c r="F172" s="77"/>
      <c r="G172" s="101"/>
      <c r="H172" s="63"/>
      <c r="I172"/>
      <c r="J172"/>
      <c r="K172" s="3"/>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row>
    <row r="173" spans="1:97" s="2" customFormat="1" x14ac:dyDescent="0.35">
      <c r="A173"/>
      <c r="B173"/>
      <c r="C173" s="1"/>
      <c r="D173" s="114"/>
      <c r="E173" s="89"/>
      <c r="F173" s="77"/>
      <c r="G173" s="101"/>
      <c r="H173" s="63"/>
      <c r="I173"/>
      <c r="J173"/>
      <c r="K173" s="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row>
    <row r="174" spans="1:97" s="2" customFormat="1" x14ac:dyDescent="0.35">
      <c r="A174"/>
      <c r="B174"/>
      <c r="C174" s="1"/>
      <c r="D174" s="114"/>
      <c r="E174" s="89"/>
      <c r="F174" s="77"/>
      <c r="G174" s="101"/>
      <c r="H174" s="63"/>
      <c r="I174"/>
      <c r="J174"/>
      <c r="K174" s="3"/>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row>
    <row r="175" spans="1:97" s="2" customFormat="1" x14ac:dyDescent="0.35">
      <c r="A175"/>
      <c r="B175"/>
      <c r="C175" s="1"/>
      <c r="D175" s="114"/>
      <c r="E175" s="89"/>
      <c r="F175" s="77"/>
      <c r="G175" s="101"/>
      <c r="H175" s="63"/>
      <c r="I175"/>
      <c r="J175"/>
      <c r="K175" s="3"/>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row>
    <row r="176" spans="1:97" s="2" customFormat="1" x14ac:dyDescent="0.35">
      <c r="A176"/>
      <c r="B176"/>
      <c r="C176" s="1"/>
      <c r="D176" s="114"/>
      <c r="E176" s="89"/>
      <c r="F176" s="77"/>
      <c r="G176" s="101"/>
      <c r="H176" s="63"/>
      <c r="I176"/>
      <c r="J176"/>
      <c r="K176" s="3"/>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row>
    <row r="177" spans="1:97" s="2" customFormat="1" x14ac:dyDescent="0.35">
      <c r="A177"/>
      <c r="B177"/>
      <c r="C177" s="1"/>
      <c r="D177" s="114"/>
      <c r="E177" s="89"/>
      <c r="F177" s="77"/>
      <c r="G177" s="101"/>
      <c r="H177" s="63"/>
      <c r="I177"/>
      <c r="J177"/>
      <c r="K177" s="3"/>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row>
    <row r="178" spans="1:97" s="2" customFormat="1" x14ac:dyDescent="0.35">
      <c r="A178"/>
      <c r="B178"/>
      <c r="C178" s="1"/>
      <c r="D178" s="114"/>
      <c r="E178" s="89"/>
      <c r="F178" s="77"/>
      <c r="G178" s="101"/>
      <c r="H178" s="63"/>
      <c r="I178"/>
      <c r="J178"/>
      <c r="K178" s="3"/>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row>
    <row r="179" spans="1:97" s="2" customFormat="1" x14ac:dyDescent="0.35">
      <c r="A179"/>
      <c r="B179"/>
      <c r="C179" s="1"/>
      <c r="D179" s="114"/>
      <c r="E179" s="89"/>
      <c r="F179" s="77"/>
      <c r="G179" s="101"/>
      <c r="H179" s="63"/>
      <c r="I179"/>
      <c r="J179"/>
      <c r="K179" s="3"/>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row>
    <row r="180" spans="1:97" s="2" customFormat="1" x14ac:dyDescent="0.35">
      <c r="A180"/>
      <c r="B180"/>
      <c r="C180" s="1"/>
      <c r="D180" s="114"/>
      <c r="E180" s="89"/>
      <c r="F180" s="77"/>
      <c r="G180" s="101"/>
      <c r="H180" s="63"/>
      <c r="I180"/>
      <c r="J180"/>
      <c r="K180" s="3"/>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row>
    <row r="181" spans="1:97" s="2" customFormat="1" x14ac:dyDescent="0.35">
      <c r="A181"/>
      <c r="B181"/>
      <c r="C181" s="1"/>
      <c r="D181" s="114"/>
      <c r="E181" s="89"/>
      <c r="F181" s="77"/>
      <c r="G181" s="101"/>
      <c r="H181" s="63"/>
      <c r="I181"/>
      <c r="J181"/>
      <c r="K181" s="3"/>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row>
    <row r="182" spans="1:97" s="2" customFormat="1" x14ac:dyDescent="0.35">
      <c r="A182"/>
      <c r="B182"/>
      <c r="C182" s="1"/>
      <c r="D182" s="114"/>
      <c r="E182" s="89"/>
      <c r="F182" s="77"/>
      <c r="G182" s="101"/>
      <c r="H182" s="63"/>
      <c r="I182"/>
      <c r="J182"/>
      <c r="K182" s="3"/>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row>
    <row r="183" spans="1:97" s="2" customFormat="1" x14ac:dyDescent="0.35">
      <c r="A183"/>
      <c r="B183"/>
      <c r="C183" s="1"/>
      <c r="D183" s="114"/>
      <c r="E183" s="89"/>
      <c r="F183" s="77"/>
      <c r="G183" s="101"/>
      <c r="H183" s="63"/>
      <c r="I183"/>
      <c r="J183"/>
      <c r="K183" s="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row>
    <row r="184" spans="1:97" s="2" customFormat="1" x14ac:dyDescent="0.35">
      <c r="A184"/>
      <c r="B184"/>
      <c r="C184" s="1"/>
      <c r="D184" s="114"/>
      <c r="E184" s="89"/>
      <c r="F184" s="77"/>
      <c r="G184" s="101"/>
      <c r="H184" s="63"/>
      <c r="I184"/>
      <c r="J184"/>
      <c r="K184" s="3"/>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row>
    <row r="210" spans="2:2" x14ac:dyDescent="0.35">
      <c r="B210" s="9"/>
    </row>
    <row r="211" spans="2:2" x14ac:dyDescent="0.35">
      <c r="B211" s="9"/>
    </row>
    <row r="212" spans="2:2" ht="21.75" thickBot="1" x14ac:dyDescent="0.4">
      <c r="B212" s="9"/>
    </row>
    <row r="213" spans="2:2" ht="21.75" thickBot="1" x14ac:dyDescent="0.4">
      <c r="B213" s="46"/>
    </row>
    <row r="214" spans="2:2" x14ac:dyDescent="0.35">
      <c r="B214" s="47"/>
    </row>
    <row r="215" spans="2:2" x14ac:dyDescent="0.35">
      <c r="B215" s="48" t="s">
        <v>7</v>
      </c>
    </row>
    <row r="216" spans="2:2" x14ac:dyDescent="0.35">
      <c r="B216" s="45" t="s">
        <v>8</v>
      </c>
    </row>
    <row r="225" spans="1:97" s="1" customFormat="1" x14ac:dyDescent="0.35">
      <c r="A225"/>
      <c r="B225"/>
      <c r="D225" s="114"/>
      <c r="E225" s="89"/>
      <c r="F225" s="77"/>
      <c r="G225" s="101"/>
      <c r="H225" s="63"/>
      <c r="I225"/>
      <c r="J225"/>
      <c r="K225" s="3"/>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row>
    <row r="226" spans="1:97" s="1" customFormat="1" x14ac:dyDescent="0.35">
      <c r="A226"/>
      <c r="B226"/>
      <c r="D226" s="114"/>
      <c r="E226" s="89"/>
      <c r="F226" s="77"/>
      <c r="G226" s="101"/>
      <c r="H226" s="63"/>
      <c r="I226"/>
      <c r="J226"/>
      <c r="K226" s="3"/>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row>
    <row r="227" spans="1:97" s="1" customFormat="1" x14ac:dyDescent="0.35">
      <c r="A227"/>
      <c r="B227"/>
      <c r="D227" s="114"/>
      <c r="E227" s="89"/>
      <c r="F227" s="77"/>
      <c r="G227" s="101"/>
      <c r="H227" s="63"/>
      <c r="I227"/>
      <c r="J227"/>
      <c r="K227" s="3"/>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row>
    <row r="228" spans="1:97" s="1" customFormat="1" x14ac:dyDescent="0.35">
      <c r="A228"/>
      <c r="B228"/>
      <c r="D228" s="114"/>
      <c r="E228" s="89"/>
      <c r="F228" s="77"/>
      <c r="G228" s="101"/>
      <c r="H228" s="63"/>
      <c r="I228"/>
      <c r="J228"/>
      <c r="K228" s="3"/>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row>
    <row r="229" spans="1:97" s="1" customFormat="1" x14ac:dyDescent="0.35">
      <c r="A229"/>
      <c r="B229"/>
      <c r="D229" s="114"/>
      <c r="E229" s="89"/>
      <c r="F229" s="77"/>
      <c r="G229" s="101"/>
      <c r="H229" s="63"/>
      <c r="I229"/>
      <c r="J229"/>
      <c r="K229" s="3"/>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row>
    <row r="230" spans="1:97" s="1" customFormat="1" x14ac:dyDescent="0.35">
      <c r="A230"/>
      <c r="B230"/>
      <c r="D230" s="114"/>
      <c r="E230" s="89"/>
      <c r="F230" s="77"/>
      <c r="G230" s="101"/>
      <c r="H230" s="63"/>
      <c r="I230"/>
      <c r="J230"/>
      <c r="K230" s="3"/>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row>
    <row r="231" spans="1:97" s="1" customFormat="1" x14ac:dyDescent="0.35">
      <c r="A231"/>
      <c r="B231"/>
      <c r="D231" s="114"/>
      <c r="E231" s="89"/>
      <c r="F231" s="77"/>
      <c r="G231" s="101"/>
      <c r="H231" s="63"/>
      <c r="I231"/>
      <c r="J231"/>
      <c r="K231" s="3"/>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row>
  </sheetData>
  <mergeCells count="5">
    <mergeCell ref="D37:E37"/>
    <mergeCell ref="D38:E38"/>
    <mergeCell ref="A11:H11"/>
    <mergeCell ref="A10:H10"/>
    <mergeCell ref="A9:H9"/>
  </mergeCells>
  <phoneticPr fontId="26" type="noConversion"/>
  <pageMargins left="0.7" right="0.7" top="0.75" bottom="0.75" header="0.3" footer="0.3"/>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vt:i4>
      </vt:variant>
      <vt:variant>
        <vt:lpstr>Gráficos</vt:lpstr>
      </vt:variant>
      <vt:variant>
        <vt:i4>1</vt:i4>
      </vt:variant>
      <vt:variant>
        <vt:lpstr>Rangos con nombre</vt:lpstr>
      </vt:variant>
      <vt:variant>
        <vt:i4>1</vt:i4>
      </vt:variant>
    </vt:vector>
  </HeadingPairs>
  <TitlesOfParts>
    <vt:vector size="3" baseType="lpstr">
      <vt:lpstr>AGOSTO</vt:lpstr>
      <vt:lpstr>Gráfico1</vt:lpstr>
      <vt:lpstr>AGOSTO!Área_de_impresión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Silvestre Martinez</dc:creator>
  <cp:lastModifiedBy>Maria Contreras</cp:lastModifiedBy>
  <cp:lastPrinted>2025-09-09T19:02:01Z</cp:lastPrinted>
  <dcterms:created xsi:type="dcterms:W3CDTF">2021-12-04T13:35:30Z</dcterms:created>
  <dcterms:modified xsi:type="dcterms:W3CDTF">2025-09-09T19:06:19Z</dcterms:modified>
</cp:coreProperties>
</file>