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Francisco Frias\OneDrive - Ministerio de la Mujer\Escritorio\"/>
    </mc:Choice>
  </mc:AlternateContent>
  <xr:revisionPtr revIDLastSave="0" documentId="8_{12688364-7E6D-4167-9234-38574D40ACA1}" xr6:coauthVersionLast="47" xr6:coauthVersionMax="47" xr10:uidLastSave="{00000000-0000-0000-0000-000000000000}"/>
  <bookViews>
    <workbookView xWindow="-120" yWindow="-120" windowWidth="20730" windowHeight="11040" xr2:uid="{B1EBAA71-B910-404A-A0CF-8B1FAB756317}"/>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 l="1"/>
  <c r="F45" i="1"/>
</calcChain>
</file>

<file path=xl/sharedStrings.xml><?xml version="1.0" encoding="utf-8"?>
<sst xmlns="http://schemas.openxmlformats.org/spreadsheetml/2006/main" count="153" uniqueCount="132">
  <si>
    <t xml:space="preserve">                              DEPARTAMENTO DE PRESUPUESTO</t>
  </si>
  <si>
    <t xml:space="preserve">                           RELACIÓN PAGOS A SUPLIDORES</t>
  </si>
  <si>
    <t>PROVEEDOR</t>
  </si>
  <si>
    <t>CONCEPTO</t>
  </si>
  <si>
    <t>FACTURA No.</t>
  </si>
  <si>
    <t>FECHA DE FACTURA</t>
  </si>
  <si>
    <t>MONTO FACTURADO</t>
  </si>
  <si>
    <t>FECHA FIN DE FACTURA</t>
  </si>
  <si>
    <t xml:space="preserve">MONTO PAGADO A LA FECHA </t>
  </si>
  <si>
    <t>MONTO PENDIENTE</t>
  </si>
  <si>
    <t>EDUY FRANCIS YNOA PITA</t>
  </si>
  <si>
    <t>PAGO SERVICIO DE REFRIGERIO PARA LAS PERSONAS QUE ASISTIERON AL ACTO DE CONMEMORACIÓN DEL DÍA INTERNACIONAL DE LA MUJER, EN EL SALÓN DE EVENTOS DE UTESA, EN GASPAR HERNÁNDEZ, EL VIERNES 21 DE MARZO DE 2025.</t>
  </si>
  <si>
    <t>B15000000209</t>
  </si>
  <si>
    <t>RAFAEL ARMANDO GUERRERO SEPULVEDA</t>
  </si>
  <si>
    <t>PAGO SERVICIO DE ALMUERZO PARA LAS PERSONAS QUE PARTICIPARON EN LA JORNADA SEMANA SANTA 2025, EN LA REGIÓN SUR DEL PAÍS.</t>
  </si>
  <si>
    <t>B15000000972</t>
  </si>
  <si>
    <t>COMPUTER TECHNOLOGY AND SERVICE ARNALDO RODRIGUEZ, SRL</t>
  </si>
  <si>
    <t>PAGO ADQUISICIÓN DE IMPRESORA DE CARNETS PARA SER UTILIZADA EN LA DIRECCIÓN DE RECURSOS HUMANOS DE ESTE MINISTERIO.</t>
  </si>
  <si>
    <t>B15000000193</t>
  </si>
  <si>
    <t>Tharimza Business Group, SRL</t>
  </si>
  <si>
    <t>PAGO SERVICIO DE CONFECCIÓN E IMPRESIÓN DE UNIFORMES PARA LAS NIÑAS QUE PARTICIPARÁN EN EL 5TO CONVIVIO MUNICIPAL DE MINI VOLEIBOL FEMENINO EN SANTO DOMINGO ESTE</t>
  </si>
  <si>
    <t>B15000000097</t>
  </si>
  <si>
    <t>VICTOR MANUEL OVALLE HERRERA</t>
  </si>
  <si>
    <t>PAGO POR SERVICIO DE TRASLADO EN GRÚA DE UNA PLANTA ELÉCTRICA A LA CASA DE ACOGIDA MODELO XV.</t>
  </si>
  <si>
    <t>B15000000018</t>
  </si>
  <si>
    <t>Servicies Travel, SRL</t>
  </si>
  <si>
    <t>PAGO SERVICIO DE ALOJAMIENTO PARA LAS PERSONAS QUE PARTICIPARÁN EN LA CONMEMORACIÓN DE LA XVI CONFERENCIA REGIONAL SOBRE LA MUJER DE AMÉRICA LATINA Y DEL CARIBE, DESDE EL 10 AL 16 DE AGOSTO DE 2025.</t>
  </si>
  <si>
    <t>B15000004956</t>
  </si>
  <si>
    <t>Progessoe, SRL</t>
  </si>
  <si>
    <t>PAGO SERVICIO DE TINTADO DE LOS CRISTALES DE LA ESCUELA NACIONAL DE IGUALDAD</t>
  </si>
  <si>
    <t>B15000000144</t>
  </si>
  <si>
    <t>FR MULTISERVICIOS, SRL</t>
  </si>
  <si>
    <t>PAGO SERVICIOS DE IMPRESIÓN DE CERTIFICADOS DE PARTICIPACION EN DIFERENTES ACTIVIDADES DE ESTE MINISTERIO.</t>
  </si>
  <si>
    <t>B15000000989</t>
  </si>
  <si>
    <t>Enfoque Digital, SRL</t>
  </si>
  <si>
    <t>PAGO SERVICIO DE REPARACION Y MANTENIMIENTO DE LOS UTENSILIOS DE FOTOGRAFIA Y VIDEO DE LA DIRECCION DE COMUNICACIONES DE ESTE MINISTERIO.</t>
  </si>
  <si>
    <t>B15000001706</t>
  </si>
  <si>
    <t>Restaurante Y Reposteria Punta Caleta, SRL</t>
  </si>
  <si>
    <t>PAGO SERVICIO DESAYUNO Y ALMUERZO PARA EL PERSONAL DE OPM-OMM Y COLABORADORES QUE PARTICIPARON EN LA JORNADA DE CAPACITACIÓN DE OFIMATICA, DÍA 8 DE FEBRERO DEL 2025.</t>
  </si>
  <si>
    <t>B15000000043</t>
  </si>
  <si>
    <t>Turistrans Transporte y Servicios, SRL</t>
  </si>
  <si>
    <t>PAGO SERVICIO DE TRANSPORTE PARA LOS NIÑOS ADOLESCENTES QUE PARTICIPARON EN EL CAMPAMENTO DE VERANO DE ADOLESCENTES 2025 DEL 20 AL 22 DE AGOSTO DE 2025.</t>
  </si>
  <si>
    <t>B1500000873</t>
  </si>
  <si>
    <t>GAT OFFICE S A</t>
  </si>
  <si>
    <t>PAGO PARA LA REPARACIÓN DE ARCHIVOS DE METAL, PARA LAS DIFERENTES DEPENDENCIAS Y DE LA SEDE CENTRAL DE ESTE MINISTERIO.</t>
  </si>
  <si>
    <t>B1500000615</t>
  </si>
  <si>
    <t>Adrian Arcenio Acevedo Bueno</t>
  </si>
  <si>
    <t>PAGO LEVANTAMIENTO DE CAMPO PARA ELABORACIÓN DE PRESUPUESTOS PARA PROPUESTA DE REMOZAMIENTOS OFICINA DEL MINISTERIO DE LA MUJER EN LOS MUNICIPIOS DE GUAYUBIN, LAS MATAS DE SANTA CRUZ Y MONTECRISTI.</t>
  </si>
  <si>
    <t>B1500000001</t>
  </si>
  <si>
    <t>Jaz Industrial, SRL</t>
  </si>
  <si>
    <t>PAGO SERVICIO DE REPERACION DE LA PUERTA PRINCIPAL DE LA OFICINA DE GAZCUE DE ESTE MINISTERIO.</t>
  </si>
  <si>
    <t>B1500000096</t>
  </si>
  <si>
    <t>Fundación Dandole Sentido a la Vida inc.</t>
  </si>
  <si>
    <t>PAGO SERVICIO DE FACILITACIÓN PARA LA CAPACITACIÓN EN TANATOLOGÍA Y ACOMPAÑAMIENTO EN PROCESO DE DUELO, PARA EL FORTALECIMIENTO DE LAS CAPACIDADES DE 10 TRABAJADORAS SOCIALES DEL DEPARTAMENTO DE TRABAJO.</t>
  </si>
  <si>
    <t>PAGO SERVICIO DE IMPRESIÓN DE BROCHURES Y LIBRETAS DEL MINISTERIO DE LA MUJER. AECID</t>
  </si>
  <si>
    <t>B1500000101</t>
  </si>
  <si>
    <t>BERNARDO MATIAS HERNANDEZ</t>
  </si>
  <si>
    <t>PAGO SERVICIO PARA IMPARTIR LOS TEMAS, IMPACTO DE LA VIOLENCIA DIGITAL EN LA ADOLESCENCIA, PROGRESOS FORMATIVOS SOBRE POLITICAS PUBLICAS PARA LA IGUALDAD Y EL TALLER MANEJO DEFENSIVO Y SEGURIDAD EN TRASLADO DE USUARIAS.</t>
  </si>
  <si>
    <t>B1500000032</t>
  </si>
  <si>
    <t>Inverplata, SA</t>
  </si>
  <si>
    <t>PAGO SERVICIO DE SALÓN DE HOTEL PARA 40 PERSONA, REFRIGERIO, ALMUERZO Y ESTACION LIQUIDA, PARA LA REUNIÓN CON LAS ENCARGADAS ADMINISTRATIVAS Y TÉCNICAS DE CASAS DE ACOGIDA, DIA 5 DE MARZO 2025</t>
  </si>
  <si>
    <t>B15000000062</t>
  </si>
  <si>
    <t>María Teresita Medrano de Ávalo</t>
  </si>
  <si>
    <t>PAGO COMPRA DE INSUMOS PARA EL CENTRO DE CAPACITACIÓN MARÍA TERESA QUIDIELLO EN LOS ALCARRIZOS.</t>
  </si>
  <si>
    <t>B15000000125</t>
  </si>
  <si>
    <t>Skagen, SRL</t>
  </si>
  <si>
    <t>PAGO COMPRA DE UNA MESA REDONDA, LA CUAL SERÁN UTILIZADA EN LA  DESPACHO DE ESTE MINISTERIO.</t>
  </si>
  <si>
    <t>B1500000711</t>
  </si>
  <si>
    <t>31/12/2025</t>
  </si>
  <si>
    <t>ACTUALIDADES V D SRL</t>
  </si>
  <si>
    <t>PAGO COMPRA DE NEVERA EJECUTIVA QUE SERÁN UTILIZADA EN LA COCINA DEL DESPACHO DE ESTE MINISTERIO.</t>
  </si>
  <si>
    <t>B1500002389</t>
  </si>
  <si>
    <t>Plaza Lama, SA</t>
  </si>
  <si>
    <t>PAGO POR COMPRA DE BONOS ESCOLARES PARA SER ENTREGADOS A NIÑAS, NIÑOS Y ADOLESCENTES EN ORFANDAD POR FEMINICIDIO, BAJO TUTELA DE LAS FAMILIAS ACOGEDORAS.</t>
  </si>
  <si>
    <t>B1500002390</t>
  </si>
  <si>
    <t>06/09/2025</t>
  </si>
  <si>
    <t>Hipernova, SRL</t>
  </si>
  <si>
    <t>PAGO COMPRA DE BATERIAS DE INVERSORES PARA DIFERENTES LOCALIDADES DE ESTE MINISTÉRIO.</t>
  </si>
  <si>
    <t>Suplimade Comercial, SRL</t>
  </si>
  <si>
    <t>PAGO POR COMPRA DE ALIMENTOS PARA LA CASA DE ACOGIDA MODELO XI.</t>
  </si>
  <si>
    <t>B1500001436</t>
  </si>
  <si>
    <t>31/12/2026</t>
  </si>
  <si>
    <t>CARY INDUSTRIAL S A</t>
  </si>
  <si>
    <t>PAGO COMPRA DE INSUMOS PARA SER UTILIZADOS EN LAS OFICINAS PROVINCIALES, MUNICIPALES, CENTROS Y SEDE DE ESTE MINISTERIO.</t>
  </si>
  <si>
    <t>E45000000021</t>
  </si>
  <si>
    <t>PAGO POR COMPRA DE PRODUCTOS CÁRNICOS PARA EL CENTRO ANIBEL GONZÁLEZ.</t>
  </si>
  <si>
    <t>B15000001462</t>
  </si>
  <si>
    <t>27/08/2025</t>
  </si>
  <si>
    <t>Muebles Omar, SA</t>
  </si>
  <si>
    <t>PAGO COMPRA DE MOBILIARIOS PARA LAS OFICINAS DE ESTE MINISTERIO.</t>
  </si>
  <si>
    <t>B15000000148</t>
  </si>
  <si>
    <t>11/02/2025</t>
  </si>
  <si>
    <t>Brymada SRL</t>
  </si>
  <si>
    <t>PAGO POR COMPRA DE ALIMENTOS PARA EL CENTRO ANIBEL GONZÁLEZ.</t>
  </si>
  <si>
    <t>28/06/2025</t>
  </si>
  <si>
    <t>Yaxis Comercial, SRL</t>
  </si>
  <si>
    <t>PAGO POR COMPRA DE ALIMENTOS PARA LA CASA DE ACOGIDA MODELO III.</t>
  </si>
  <si>
    <t>B15000000514</t>
  </si>
  <si>
    <t>02/09/2025</t>
  </si>
  <si>
    <t>Inversiones Saldivar y Sosa (INVERSALYSO), SRL</t>
  </si>
  <si>
    <t>PAGO COMPRA DE MOBILIARIOS PARA LA BIBLIOTECA  ABIGAIL MEJIA DE LA ESCUELA DE IGUALDAD DE ESTE MINISTERIO.</t>
  </si>
  <si>
    <t>B15000000171</t>
  </si>
  <si>
    <t>12/06/2025</t>
  </si>
  <si>
    <t>Zaglul Aguirreurreta, SRL</t>
  </si>
  <si>
    <t>PAGO POR COMPRA DE ALIMENTOS PARA LA CASA DE ACOGIDA MODELO XIII.</t>
  </si>
  <si>
    <t>E45000001913</t>
  </si>
  <si>
    <t>01/09/2025</t>
  </si>
  <si>
    <t>CORAMCA, SRL</t>
  </si>
  <si>
    <t>PAGO COMPRA DE MATERIALES ELECTRICOS PARA LA INTERCONEXION DE LA ESCUELA NACIONAL SE IGUALDAD.</t>
  </si>
  <si>
    <t>B15000000577</t>
  </si>
  <si>
    <t>03/06/2025</t>
  </si>
  <si>
    <t>BURDIEZ Y COMPANIA, SRL</t>
  </si>
  <si>
    <t>PAGO COMPRA DE MOBILIARIOS PARA LOS SALONES DE CLASES DE LA ESCUELA NACIONAL DE IGUALDAD DE ESTE MINISTERIO.</t>
  </si>
  <si>
    <t>E450000000032</t>
  </si>
  <si>
    <t>05/09/2025</t>
  </si>
  <si>
    <t>B&amp;F MERCANTIL, SRL</t>
  </si>
  <si>
    <t>PAGO POR COMPRA DE MATERIALES ELÉCTRICOS PARA LA CASA DE ACOGIDA MODELO XV.</t>
  </si>
  <si>
    <t>B15000001151</t>
  </si>
  <si>
    <t>10/01/20225</t>
  </si>
  <si>
    <t>Ferreteria Popular, SRL</t>
  </si>
  <si>
    <t>PAGO POR COMPRA DE ELECTRODOMESTICOS PARA LAS CASAS DE ACOGIDA Y EL CENTRO ANIBEL GONZALEZ.</t>
  </si>
  <si>
    <t>B15000000707</t>
  </si>
  <si>
    <t>09/01/2025</t>
  </si>
  <si>
    <t>Americapital, SRL</t>
  </si>
  <si>
    <t>B15000000292</t>
  </si>
  <si>
    <t>07/01/2025</t>
  </si>
  <si>
    <t>TOTALES</t>
  </si>
  <si>
    <t xml:space="preserve">Preparado por </t>
  </si>
  <si>
    <t xml:space="preserve">Revisado por </t>
  </si>
  <si>
    <t>Maria Contreras</t>
  </si>
  <si>
    <t>Doris Javier Saint-Hilaire</t>
  </si>
  <si>
    <t xml:space="preserve">                        MES DE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</si>
</sst>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17" x14ac:knownFonts="1">
    <font>
      <sz val="11"/>
      <color theme="1"/>
      <name val="Aptos Narrow"/>
      <family val="2"/>
      <scheme val="minor"/>
    </font>
    <font>
      <sz val="11"/>
      <color theme="1"/>
      <name val="Aptos Narrow"/>
      <family val="2"/>
      <scheme val="minor"/>
    </font>
    <font>
      <sz val="16"/>
      <color theme="1"/>
      <name val="Aptos Narrow"/>
      <family val="2"/>
      <scheme val="minor"/>
    </font>
    <font>
      <sz val="12"/>
      <color theme="1"/>
      <name val="Arial"/>
      <family val="2"/>
    </font>
    <font>
      <sz val="12"/>
      <color theme="1"/>
      <name val="Aptos Narrow"/>
      <family val="2"/>
      <scheme val="minor"/>
    </font>
    <font>
      <b/>
      <sz val="12"/>
      <color theme="1"/>
      <name val="Arial"/>
      <family val="2"/>
    </font>
    <font>
      <b/>
      <sz val="12"/>
      <name val="Aptos Narrow"/>
      <family val="2"/>
      <scheme val="minor"/>
    </font>
    <font>
      <b/>
      <sz val="12"/>
      <color theme="1"/>
      <name val="Aptos Narrow"/>
      <family val="2"/>
      <scheme val="minor"/>
    </font>
    <font>
      <b/>
      <sz val="12"/>
      <name val="Arial"/>
      <family val="2"/>
    </font>
    <font>
      <sz val="12"/>
      <name val="Arial"/>
      <family val="2"/>
    </font>
    <font>
      <sz val="8"/>
      <name val="Aptos Narrow"/>
      <family val="2"/>
      <scheme val="minor"/>
    </font>
    <font>
      <sz val="10"/>
      <color indexed="8"/>
      <name val="Lucida Sans"/>
      <family val="2"/>
    </font>
    <font>
      <sz val="10"/>
      <color theme="1"/>
      <name val="Lucida Sans"/>
      <family val="2"/>
    </font>
    <font>
      <b/>
      <sz val="10"/>
      <color indexed="8"/>
      <name val="Lucida Sans"/>
      <family val="2"/>
    </font>
    <font>
      <b/>
      <sz val="10"/>
      <color theme="1"/>
      <name val="Lucida Sans"/>
      <family val="2"/>
    </font>
    <font>
      <b/>
      <sz val="12"/>
      <color theme="1"/>
      <name val="Verdana"/>
      <family val="2"/>
    </font>
    <font>
      <b/>
      <sz val="14"/>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s>
  <cellStyleXfs count="2">
    <xf numFmtId="0" fontId="0" fillId="0" borderId="0"/>
    <xf numFmtId="43" fontId="1" fillId="0" borderId="0" applyFont="0" applyFill="0" applyBorder="0" applyAlignment="0" applyProtection="0"/>
  </cellStyleXfs>
  <cellXfs count="67">
    <xf numFmtId="0" fontId="0" fillId="0" borderId="0" xfId="0"/>
    <xf numFmtId="0" fontId="2" fillId="0" borderId="0" xfId="0" applyFont="1" applyAlignment="1">
      <alignment horizontal="left"/>
    </xf>
    <xf numFmtId="14" fontId="2" fillId="0" borderId="0" xfId="0" applyNumberFormat="1" applyFont="1" applyAlignment="1">
      <alignment horizontal="left" vertical="center"/>
    </xf>
    <xf numFmtId="43" fontId="0" fillId="0" borderId="0" xfId="1" applyFont="1" applyAlignment="1">
      <alignment horizontal="right" wrapText="1"/>
    </xf>
    <xf numFmtId="14" fontId="0" fillId="0" borderId="0" xfId="0" applyNumberFormat="1" applyAlignment="1">
      <alignment wrapText="1"/>
    </xf>
    <xf numFmtId="43" fontId="0" fillId="0" borderId="0" xfId="1" applyFont="1" applyAlignment="1">
      <alignment horizontal="center" wrapText="1"/>
    </xf>
    <xf numFmtId="2" fontId="0" fillId="0" borderId="0" xfId="1" applyNumberFormat="1" applyFont="1" applyAlignment="1">
      <alignment horizontal="right"/>
    </xf>
    <xf numFmtId="0" fontId="3" fillId="0" borderId="2" xfId="0" applyFont="1" applyBorder="1" applyAlignment="1">
      <alignment horizontal="left" vertical="top" wrapText="1"/>
    </xf>
    <xf numFmtId="0" fontId="5" fillId="0" borderId="2" xfId="0" applyFont="1" applyBorder="1" applyAlignment="1">
      <alignment horizontal="center"/>
    </xf>
    <xf numFmtId="0" fontId="3" fillId="0" borderId="2" xfId="0" applyFont="1" applyBorder="1" applyAlignment="1">
      <alignment horizontal="left" vertical="top"/>
    </xf>
    <xf numFmtId="14" fontId="3" fillId="0" borderId="2" xfId="0" applyNumberFormat="1" applyFont="1" applyBorder="1" applyAlignment="1">
      <alignment horizontal="left" vertical="top"/>
    </xf>
    <xf numFmtId="164" fontId="5" fillId="0" borderId="2" xfId="0" applyNumberFormat="1" applyFont="1" applyBorder="1" applyAlignment="1">
      <alignment horizontal="center" vertical="center"/>
    </xf>
    <xf numFmtId="14" fontId="4" fillId="0" borderId="2" xfId="0" applyNumberFormat="1" applyFont="1" applyBorder="1" applyAlignment="1">
      <alignment horizontal="center" vertical="top" wrapText="1"/>
    </xf>
    <xf numFmtId="43" fontId="5" fillId="0" borderId="2" xfId="1" applyFont="1" applyBorder="1" applyAlignment="1">
      <alignment horizontal="right" wrapText="1"/>
    </xf>
    <xf numFmtId="2" fontId="3" fillId="0" borderId="2" xfId="1" applyNumberFormat="1" applyFont="1" applyBorder="1" applyAlignment="1">
      <alignment horizontal="right"/>
    </xf>
    <xf numFmtId="14" fontId="6" fillId="0" borderId="0" xfId="0" applyNumberFormat="1" applyFont="1" applyAlignment="1">
      <alignment horizontal="left" vertical="center"/>
    </xf>
    <xf numFmtId="0" fontId="7" fillId="0" borderId="4" xfId="0" applyFont="1" applyBorder="1" applyAlignment="1">
      <alignment horizontal="center"/>
    </xf>
    <xf numFmtId="0" fontId="3" fillId="0" borderId="0" xfId="0" applyFont="1" applyAlignment="1">
      <alignment horizontal="left" vertical="top"/>
    </xf>
    <xf numFmtId="14" fontId="4" fillId="0" borderId="0" xfId="0" applyNumberFormat="1" applyFont="1" applyAlignment="1">
      <alignment vertical="top" wrapText="1"/>
    </xf>
    <xf numFmtId="43" fontId="3" fillId="0" borderId="0" xfId="1" applyFont="1" applyBorder="1" applyAlignment="1">
      <alignment horizontal="center"/>
    </xf>
    <xf numFmtId="2" fontId="4" fillId="0" borderId="0" xfId="1" applyNumberFormat="1" applyFont="1" applyBorder="1" applyAlignment="1">
      <alignment horizontal="right"/>
    </xf>
    <xf numFmtId="14" fontId="4" fillId="0" borderId="0" xfId="0" applyNumberFormat="1" applyFont="1" applyAlignment="1">
      <alignment horizontal="left" vertical="center"/>
    </xf>
    <xf numFmtId="14" fontId="7" fillId="0" borderId="0" xfId="0" applyNumberFormat="1" applyFont="1" applyAlignment="1">
      <alignment horizontal="center" vertical="center"/>
    </xf>
    <xf numFmtId="0" fontId="8" fillId="2" borderId="0" xfId="0" applyFont="1" applyFill="1" applyAlignment="1" applyProtection="1">
      <alignment horizontal="left" vertical="top" wrapText="1" readingOrder="1"/>
      <protection locked="0"/>
    </xf>
    <xf numFmtId="43" fontId="9" fillId="2" borderId="0" xfId="1" applyFont="1" applyFill="1" applyBorder="1" applyAlignment="1" applyProtection="1">
      <alignment horizontal="center" wrapText="1" readingOrder="1"/>
      <protection locked="0"/>
    </xf>
    <xf numFmtId="43" fontId="11" fillId="0" borderId="2" xfId="1" applyFont="1" applyBorder="1" applyAlignment="1">
      <alignment horizontal="center"/>
    </xf>
    <xf numFmtId="49" fontId="11" fillId="0" borderId="2" xfId="0" applyNumberFormat="1" applyFont="1" applyBorder="1" applyAlignment="1">
      <alignment horizontal="left" wrapText="1"/>
    </xf>
    <xf numFmtId="14" fontId="12" fillId="0" borderId="2" xfId="0" applyNumberFormat="1" applyFont="1" applyBorder="1" applyAlignment="1">
      <alignment horizontal="left"/>
    </xf>
    <xf numFmtId="14" fontId="12" fillId="0" borderId="2" xfId="0" applyNumberFormat="1" applyFont="1" applyBorder="1" applyAlignment="1">
      <alignment wrapText="1"/>
    </xf>
    <xf numFmtId="43" fontId="11" fillId="0" borderId="2" xfId="1" applyFont="1" applyBorder="1" applyAlignment="1">
      <alignment horizontal="right"/>
    </xf>
    <xf numFmtId="14" fontId="12" fillId="0" borderId="2" xfId="0" applyNumberFormat="1" applyFont="1" applyBorder="1" applyAlignment="1">
      <alignment horizontal="center" wrapText="1"/>
    </xf>
    <xf numFmtId="2" fontId="12" fillId="0" borderId="2" xfId="1" applyNumberFormat="1" applyFont="1" applyBorder="1" applyAlignment="1">
      <alignment horizontal="right" wrapText="1"/>
    </xf>
    <xf numFmtId="49" fontId="11" fillId="0" borderId="2" xfId="0" applyNumberFormat="1" applyFont="1" applyBorder="1" applyAlignment="1">
      <alignment horizontal="left"/>
    </xf>
    <xf numFmtId="14" fontId="12" fillId="0" borderId="2" xfId="0" applyNumberFormat="1" applyFont="1" applyBorder="1" applyAlignment="1">
      <alignment vertical="center"/>
    </xf>
    <xf numFmtId="14" fontId="12" fillId="0" borderId="2" xfId="0" applyNumberFormat="1" applyFont="1" applyBorder="1" applyAlignment="1">
      <alignment horizontal="center" vertical="center"/>
    </xf>
    <xf numFmtId="49" fontId="11" fillId="0" borderId="2" xfId="0" applyNumberFormat="1" applyFont="1" applyBorder="1" applyAlignment="1">
      <alignment horizontal="center"/>
    </xf>
    <xf numFmtId="43" fontId="11" fillId="0" borderId="2" xfId="1" applyFont="1" applyBorder="1" applyAlignment="1">
      <alignment horizontal="left"/>
    </xf>
    <xf numFmtId="2" fontId="12" fillId="0" borderId="2" xfId="1" applyNumberFormat="1" applyFont="1" applyFill="1" applyBorder="1" applyAlignment="1">
      <alignment horizontal="right" wrapText="1"/>
    </xf>
    <xf numFmtId="15" fontId="11" fillId="0" borderId="2" xfId="0" applyNumberFormat="1" applyFont="1" applyBorder="1" applyAlignment="1">
      <alignment horizontal="right"/>
    </xf>
    <xf numFmtId="49" fontId="11" fillId="0" borderId="2" xfId="0" applyNumberFormat="1" applyFont="1" applyBorder="1" applyAlignment="1">
      <alignment horizontal="right"/>
    </xf>
    <xf numFmtId="43" fontId="11" fillId="0" borderId="2" xfId="1" applyFont="1" applyBorder="1" applyAlignment="1">
      <alignment horizontal="center" wrapText="1"/>
    </xf>
    <xf numFmtId="49" fontId="13" fillId="2" borderId="2" xfId="0" applyNumberFormat="1" applyFont="1" applyFill="1" applyBorder="1" applyAlignment="1">
      <alignment horizontal="left"/>
    </xf>
    <xf numFmtId="49" fontId="13" fillId="2" borderId="2" xfId="0" applyNumberFormat="1" applyFont="1" applyFill="1" applyBorder="1" applyAlignment="1">
      <alignment horizontal="left" wrapText="1"/>
    </xf>
    <xf numFmtId="14" fontId="14" fillId="0" borderId="2" xfId="0" applyNumberFormat="1" applyFont="1" applyBorder="1" applyAlignment="1">
      <alignment horizontal="left"/>
    </xf>
    <xf numFmtId="49" fontId="13" fillId="2" borderId="2" xfId="0" applyNumberFormat="1" applyFont="1" applyFill="1" applyBorder="1" applyAlignment="1">
      <alignment horizontal="right"/>
    </xf>
    <xf numFmtId="43" fontId="13" fillId="2" borderId="2" xfId="1" applyFont="1" applyFill="1" applyBorder="1" applyAlignment="1">
      <alignment horizontal="left"/>
    </xf>
    <xf numFmtId="49" fontId="13" fillId="2" borderId="2" xfId="0" applyNumberFormat="1" applyFont="1" applyFill="1" applyBorder="1" applyAlignment="1">
      <alignment horizontal="center"/>
    </xf>
    <xf numFmtId="43" fontId="13" fillId="2" borderId="2" xfId="1" applyFont="1" applyFill="1" applyBorder="1" applyAlignment="1">
      <alignment horizontal="right"/>
    </xf>
    <xf numFmtId="2" fontId="14" fillId="0" borderId="2" xfId="1" applyNumberFormat="1" applyFont="1" applyBorder="1" applyAlignment="1">
      <alignment horizontal="right" wrapText="1"/>
    </xf>
    <xf numFmtId="49" fontId="13" fillId="0" borderId="2" xfId="0" applyNumberFormat="1" applyFont="1" applyBorder="1" applyAlignment="1">
      <alignment horizontal="left"/>
    </xf>
    <xf numFmtId="49" fontId="13" fillId="0" borderId="2" xfId="0" applyNumberFormat="1" applyFont="1" applyBorder="1" applyAlignment="1">
      <alignment horizontal="left" wrapText="1"/>
    </xf>
    <xf numFmtId="43" fontId="13" fillId="0" borderId="2" xfId="1" applyFont="1" applyBorder="1" applyAlignment="1">
      <alignment horizontal="right"/>
    </xf>
    <xf numFmtId="49" fontId="13" fillId="0" borderId="2" xfId="0" applyNumberFormat="1" applyFont="1" applyBorder="1" applyAlignment="1">
      <alignment horizontal="center"/>
    </xf>
    <xf numFmtId="49" fontId="13" fillId="0" borderId="2" xfId="0" applyNumberFormat="1" applyFont="1" applyBorder="1" applyAlignment="1">
      <alignment horizontal="center" wrapText="1"/>
    </xf>
    <xf numFmtId="49" fontId="11" fillId="2" borderId="2" xfId="0" applyNumberFormat="1" applyFont="1" applyFill="1" applyBorder="1" applyAlignment="1">
      <alignment horizontal="right"/>
    </xf>
    <xf numFmtId="43" fontId="11" fillId="2" borderId="2" xfId="1" applyFont="1" applyFill="1" applyBorder="1" applyAlignment="1">
      <alignment horizontal="left"/>
    </xf>
    <xf numFmtId="49" fontId="11" fillId="2" borderId="2" xfId="0" applyNumberFormat="1" applyFont="1" applyFill="1" applyBorder="1" applyAlignment="1">
      <alignment horizontal="center"/>
    </xf>
    <xf numFmtId="43" fontId="11" fillId="2" borderId="2" xfId="1" applyFont="1" applyFill="1" applyBorder="1" applyAlignment="1">
      <alignment horizontal="right"/>
    </xf>
    <xf numFmtId="0" fontId="15" fillId="2" borderId="2" xfId="0" applyFont="1" applyFill="1" applyBorder="1" applyAlignment="1">
      <alignment horizontal="center" wrapText="1"/>
    </xf>
    <xf numFmtId="14" fontId="15" fillId="2" borderId="2" xfId="0" applyNumberFormat="1" applyFont="1" applyFill="1" applyBorder="1" applyAlignment="1">
      <alignment horizontal="center" wrapText="1"/>
    </xf>
    <xf numFmtId="43" fontId="15" fillId="2" borderId="2" xfId="1" applyFont="1" applyFill="1" applyBorder="1" applyAlignment="1">
      <alignment horizontal="center" wrapText="1"/>
    </xf>
    <xf numFmtId="2" fontId="15" fillId="2" borderId="2" xfId="1" applyNumberFormat="1" applyFont="1" applyFill="1" applyBorder="1" applyAlignment="1">
      <alignment horizontal="center" wrapText="1"/>
    </xf>
    <xf numFmtId="0" fontId="16" fillId="0" borderId="0" xfId="0" applyFont="1" applyAlignment="1">
      <alignment horizontal="center" wrapText="1"/>
    </xf>
    <xf numFmtId="17" fontId="16" fillId="0" borderId="1" xfId="0" applyNumberFormat="1" applyFont="1" applyBorder="1" applyAlignment="1">
      <alignment horizontal="center" wrapText="1"/>
    </xf>
    <xf numFmtId="43" fontId="3" fillId="0" borderId="4" xfId="1" applyFont="1" applyBorder="1" applyAlignment="1">
      <alignment horizontal="center"/>
    </xf>
    <xf numFmtId="14" fontId="8" fillId="2" borderId="3" xfId="0" applyNumberFormat="1" applyFont="1" applyFill="1" applyBorder="1" applyAlignment="1" applyProtection="1">
      <alignment horizontal="center" vertical="top" wrapText="1" readingOrder="1"/>
      <protection locked="0"/>
    </xf>
    <xf numFmtId="0" fontId="16" fillId="0" borderId="0" xfId="0"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2974975</xdr:colOff>
      <xdr:row>0</xdr:row>
      <xdr:rowOff>0</xdr:rowOff>
    </xdr:from>
    <xdr:to>
      <xdr:col>6</xdr:col>
      <xdr:colOff>838200</xdr:colOff>
      <xdr:row>4</xdr:row>
      <xdr:rowOff>47625</xdr:rowOff>
    </xdr:to>
    <xdr:pic>
      <xdr:nvPicPr>
        <xdr:cNvPr id="2" name="Imagen 1">
          <a:extLst>
            <a:ext uri="{FF2B5EF4-FFF2-40B4-BE49-F238E27FC236}">
              <a16:creationId xmlns:a16="http://schemas.microsoft.com/office/drawing/2014/main" id="{E51D3263-BF1C-44DD-8E33-FD9AACF74AB9}"/>
            </a:ext>
          </a:extLst>
        </xdr:cNvPr>
        <xdr:cNvPicPr/>
      </xdr:nvPicPr>
      <xdr:blipFill>
        <a:blip xmlns:r="http://schemas.openxmlformats.org/officeDocument/2006/relationships" r:embed="rId1"/>
        <a:stretch>
          <a:fillRect/>
        </a:stretch>
      </xdr:blipFill>
      <xdr:spPr>
        <a:xfrm>
          <a:off x="4927600" y="0"/>
          <a:ext cx="5273675" cy="11144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AB52A-A019-4945-9D75-F48E831ABE25}">
  <dimension ref="B1:I51"/>
  <sheetViews>
    <sheetView tabSelected="1" topLeftCell="C1" zoomScaleNormal="100" workbookViewId="0">
      <selection activeCell="B5" sqref="B5:I5"/>
    </sheetView>
  </sheetViews>
  <sheetFormatPr baseColWidth="10" defaultColWidth="11.42578125" defaultRowHeight="15" x14ac:dyDescent="0.25"/>
  <cols>
    <col min="1" max="1" width="1.42578125" customWidth="1"/>
    <col min="2" max="2" width="27.85546875" customWidth="1"/>
    <col min="3" max="3" width="52.140625" customWidth="1"/>
    <col min="4" max="4" width="17.85546875" customWidth="1"/>
    <col min="5" max="5" width="18.7109375" customWidth="1"/>
    <col min="6" max="6" width="22.42578125" customWidth="1"/>
    <col min="7" max="7" width="18.5703125" customWidth="1"/>
    <col min="8" max="8" width="29.7109375" customWidth="1"/>
    <col min="9" max="9" width="22.140625" customWidth="1"/>
  </cols>
  <sheetData>
    <row r="1" spans="2:9" ht="21" x14ac:dyDescent="0.35">
      <c r="D1" s="1"/>
      <c r="E1" s="2"/>
      <c r="F1" s="3"/>
      <c r="G1" s="4"/>
      <c r="H1" s="5"/>
      <c r="I1" s="6"/>
    </row>
    <row r="2" spans="2:9" ht="21" x14ac:dyDescent="0.35">
      <c r="D2" s="1"/>
      <c r="E2" s="2"/>
      <c r="F2" s="3"/>
      <c r="G2" s="4"/>
      <c r="H2" s="5"/>
      <c r="I2" s="6"/>
    </row>
    <row r="3" spans="2:9" ht="21" x14ac:dyDescent="0.35">
      <c r="D3" s="1"/>
      <c r="E3" s="2"/>
      <c r="F3" s="3"/>
      <c r="G3" s="4"/>
      <c r="H3" s="5"/>
      <c r="I3" s="6"/>
    </row>
    <row r="4" spans="2:9" ht="21" x14ac:dyDescent="0.35">
      <c r="D4" s="1"/>
      <c r="E4" s="2"/>
      <c r="F4" s="3"/>
      <c r="G4" s="4"/>
      <c r="H4" s="5"/>
      <c r="I4" s="6"/>
    </row>
    <row r="5" spans="2:9" ht="18" x14ac:dyDescent="0.25">
      <c r="B5" s="62" t="s">
        <v>0</v>
      </c>
      <c r="C5" s="62"/>
      <c r="D5" s="62"/>
      <c r="E5" s="62"/>
      <c r="F5" s="62"/>
      <c r="G5" s="62"/>
      <c r="H5" s="62"/>
      <c r="I5" s="62"/>
    </row>
    <row r="6" spans="2:9" ht="18" x14ac:dyDescent="0.25">
      <c r="B6" s="66" t="s">
        <v>1</v>
      </c>
      <c r="C6" s="66"/>
      <c r="D6" s="66"/>
      <c r="E6" s="66"/>
      <c r="F6" s="66"/>
      <c r="G6" s="66"/>
      <c r="H6" s="66"/>
      <c r="I6" s="66"/>
    </row>
    <row r="7" spans="2:9" ht="27.75" customHeight="1" x14ac:dyDescent="0.25">
      <c r="B7" s="63" t="s">
        <v>131</v>
      </c>
      <c r="C7" s="63"/>
      <c r="D7" s="63"/>
      <c r="E7" s="63"/>
      <c r="F7" s="63"/>
      <c r="G7" s="63"/>
      <c r="H7" s="63"/>
      <c r="I7" s="63"/>
    </row>
    <row r="8" spans="2:9" ht="59.25" customHeight="1" x14ac:dyDescent="0.25">
      <c r="B8" s="58" t="s">
        <v>2</v>
      </c>
      <c r="C8" s="58" t="s">
        <v>3</v>
      </c>
      <c r="D8" s="59" t="s">
        <v>4</v>
      </c>
      <c r="E8" s="59" t="s">
        <v>5</v>
      </c>
      <c r="F8" s="60" t="s">
        <v>6</v>
      </c>
      <c r="G8" s="59" t="s">
        <v>7</v>
      </c>
      <c r="H8" s="60" t="s">
        <v>8</v>
      </c>
      <c r="I8" s="61" t="s">
        <v>9</v>
      </c>
    </row>
    <row r="9" spans="2:9" ht="64.5" x14ac:dyDescent="0.25">
      <c r="B9" s="36" t="s">
        <v>10</v>
      </c>
      <c r="C9" s="26" t="s">
        <v>11</v>
      </c>
      <c r="D9" s="27" t="s">
        <v>12</v>
      </c>
      <c r="E9" s="28">
        <v>45737</v>
      </c>
      <c r="F9" s="29">
        <v>55755</v>
      </c>
      <c r="G9" s="30">
        <v>46022</v>
      </c>
      <c r="H9" s="29">
        <v>55755</v>
      </c>
      <c r="I9" s="31">
        <v>0</v>
      </c>
    </row>
    <row r="10" spans="2:9" ht="39" x14ac:dyDescent="0.25">
      <c r="B10" s="26" t="s">
        <v>13</v>
      </c>
      <c r="C10" s="26" t="s">
        <v>14</v>
      </c>
      <c r="D10" s="27" t="s">
        <v>15</v>
      </c>
      <c r="E10" s="28">
        <v>45849</v>
      </c>
      <c r="F10" s="29">
        <v>69384</v>
      </c>
      <c r="G10" s="30">
        <v>46022</v>
      </c>
      <c r="H10" s="29">
        <v>69384</v>
      </c>
      <c r="I10" s="31">
        <v>0</v>
      </c>
    </row>
    <row r="11" spans="2:9" ht="39" x14ac:dyDescent="0.25">
      <c r="B11" s="26" t="s">
        <v>16</v>
      </c>
      <c r="C11" s="26" t="s">
        <v>17</v>
      </c>
      <c r="D11" s="27" t="s">
        <v>18</v>
      </c>
      <c r="E11" s="28">
        <v>45880</v>
      </c>
      <c r="F11" s="29">
        <v>112425</v>
      </c>
      <c r="G11" s="30">
        <v>46022</v>
      </c>
      <c r="H11" s="29">
        <v>112425</v>
      </c>
      <c r="I11" s="31">
        <v>0</v>
      </c>
    </row>
    <row r="12" spans="2:9" ht="51.75" x14ac:dyDescent="0.25">
      <c r="B12" s="26" t="s">
        <v>19</v>
      </c>
      <c r="C12" s="26" t="s">
        <v>20</v>
      </c>
      <c r="D12" s="27" t="s">
        <v>21</v>
      </c>
      <c r="E12" s="28">
        <v>45877</v>
      </c>
      <c r="F12" s="29">
        <v>598118.40000000002</v>
      </c>
      <c r="G12" s="30">
        <v>46022</v>
      </c>
      <c r="H12" s="29">
        <v>598118.40000000002</v>
      </c>
      <c r="I12" s="31">
        <v>0</v>
      </c>
    </row>
    <row r="13" spans="2:9" ht="39" x14ac:dyDescent="0.25">
      <c r="B13" s="26" t="s">
        <v>22</v>
      </c>
      <c r="C13" s="26" t="s">
        <v>23</v>
      </c>
      <c r="D13" s="27" t="s">
        <v>24</v>
      </c>
      <c r="E13" s="28">
        <v>45888</v>
      </c>
      <c r="F13" s="29">
        <v>48000</v>
      </c>
      <c r="G13" s="30">
        <v>46022</v>
      </c>
      <c r="H13" s="29">
        <v>48000</v>
      </c>
      <c r="I13" s="31">
        <v>0</v>
      </c>
    </row>
    <row r="14" spans="2:9" ht="64.5" x14ac:dyDescent="0.25">
      <c r="B14" s="32" t="s">
        <v>25</v>
      </c>
      <c r="C14" s="26" t="s">
        <v>26</v>
      </c>
      <c r="D14" s="27" t="s">
        <v>27</v>
      </c>
      <c r="E14" s="28">
        <v>45875</v>
      </c>
      <c r="F14" s="29">
        <v>197695</v>
      </c>
      <c r="G14" s="30">
        <v>46022</v>
      </c>
      <c r="H14" s="29">
        <v>197695</v>
      </c>
      <c r="I14" s="31">
        <v>0</v>
      </c>
    </row>
    <row r="15" spans="2:9" ht="26.25" x14ac:dyDescent="0.25">
      <c r="B15" s="32" t="s">
        <v>28</v>
      </c>
      <c r="C15" s="26" t="s">
        <v>29</v>
      </c>
      <c r="D15" s="27" t="s">
        <v>30</v>
      </c>
      <c r="E15" s="28">
        <v>45673</v>
      </c>
      <c r="F15" s="29">
        <v>880162</v>
      </c>
      <c r="G15" s="30">
        <v>46022</v>
      </c>
      <c r="H15" s="29">
        <v>880162</v>
      </c>
      <c r="I15" s="31">
        <v>0</v>
      </c>
    </row>
    <row r="16" spans="2:9" ht="39" x14ac:dyDescent="0.25">
      <c r="B16" s="26" t="s">
        <v>31</v>
      </c>
      <c r="C16" s="26" t="s">
        <v>32</v>
      </c>
      <c r="D16" s="27" t="s">
        <v>33</v>
      </c>
      <c r="E16" s="28">
        <v>45877</v>
      </c>
      <c r="F16" s="29">
        <v>14769.49</v>
      </c>
      <c r="G16" s="30">
        <v>46022</v>
      </c>
      <c r="H16" s="29">
        <v>14769.49</v>
      </c>
      <c r="I16" s="31">
        <v>0</v>
      </c>
    </row>
    <row r="17" spans="2:9" ht="39" x14ac:dyDescent="0.25">
      <c r="B17" s="26" t="s">
        <v>34</v>
      </c>
      <c r="C17" s="26" t="s">
        <v>35</v>
      </c>
      <c r="D17" s="27" t="s">
        <v>36</v>
      </c>
      <c r="E17" s="28">
        <v>45897</v>
      </c>
      <c r="F17" s="29">
        <v>40650</v>
      </c>
      <c r="G17" s="30">
        <v>46022</v>
      </c>
      <c r="H17" s="29">
        <v>40650</v>
      </c>
      <c r="I17" s="31">
        <v>0</v>
      </c>
    </row>
    <row r="18" spans="2:9" ht="51.75" x14ac:dyDescent="0.25">
      <c r="B18" s="26" t="s">
        <v>37</v>
      </c>
      <c r="C18" s="26" t="s">
        <v>38</v>
      </c>
      <c r="D18" s="27" t="s">
        <v>39</v>
      </c>
      <c r="E18" s="28">
        <v>45698</v>
      </c>
      <c r="F18" s="29">
        <v>49678</v>
      </c>
      <c r="G18" s="30">
        <v>46022</v>
      </c>
      <c r="H18" s="29">
        <v>49678</v>
      </c>
      <c r="I18" s="31">
        <v>0</v>
      </c>
    </row>
    <row r="19" spans="2:9" ht="51.75" x14ac:dyDescent="0.25">
      <c r="B19" s="26" t="s">
        <v>40</v>
      </c>
      <c r="C19" s="26" t="s">
        <v>41</v>
      </c>
      <c r="D19" s="27" t="s">
        <v>42</v>
      </c>
      <c r="E19" s="28">
        <v>45894</v>
      </c>
      <c r="F19" s="29">
        <v>156000</v>
      </c>
      <c r="G19" s="30">
        <v>46022</v>
      </c>
      <c r="H19" s="29">
        <v>156000</v>
      </c>
      <c r="I19" s="31">
        <v>0</v>
      </c>
    </row>
    <row r="20" spans="2:9" ht="39" x14ac:dyDescent="0.25">
      <c r="B20" s="32" t="s">
        <v>43</v>
      </c>
      <c r="C20" s="26" t="s">
        <v>44</v>
      </c>
      <c r="D20" s="27" t="s">
        <v>45</v>
      </c>
      <c r="E20" s="28">
        <v>45895</v>
      </c>
      <c r="F20" s="29">
        <v>98009.14</v>
      </c>
      <c r="G20" s="30">
        <v>46022</v>
      </c>
      <c r="H20" s="29">
        <v>98009.14</v>
      </c>
      <c r="I20" s="31">
        <v>0</v>
      </c>
    </row>
    <row r="21" spans="2:9" ht="64.5" x14ac:dyDescent="0.25">
      <c r="B21" s="32" t="s">
        <v>46</v>
      </c>
      <c r="C21" s="26" t="s">
        <v>47</v>
      </c>
      <c r="D21" s="27" t="s">
        <v>48</v>
      </c>
      <c r="E21" s="28">
        <v>45826</v>
      </c>
      <c r="F21" s="29">
        <v>85550</v>
      </c>
      <c r="G21" s="30">
        <v>46022</v>
      </c>
      <c r="H21" s="29">
        <v>85550</v>
      </c>
      <c r="I21" s="31">
        <v>0</v>
      </c>
    </row>
    <row r="22" spans="2:9" ht="39" x14ac:dyDescent="0.25">
      <c r="B22" s="32" t="s">
        <v>49</v>
      </c>
      <c r="C22" s="26" t="s">
        <v>50</v>
      </c>
      <c r="D22" s="27" t="s">
        <v>51</v>
      </c>
      <c r="E22" s="28">
        <v>45894</v>
      </c>
      <c r="F22" s="29">
        <v>11210</v>
      </c>
      <c r="G22" s="30">
        <v>46022</v>
      </c>
      <c r="H22" s="29">
        <v>11210</v>
      </c>
      <c r="I22" s="31">
        <v>0</v>
      </c>
    </row>
    <row r="23" spans="2:9" ht="64.5" x14ac:dyDescent="0.25">
      <c r="B23" s="26" t="s">
        <v>52</v>
      </c>
      <c r="C23" s="26" t="s">
        <v>53</v>
      </c>
      <c r="D23" s="27" t="s">
        <v>48</v>
      </c>
      <c r="E23" s="28">
        <v>45890</v>
      </c>
      <c r="F23" s="29">
        <v>42000</v>
      </c>
      <c r="G23" s="30">
        <v>46022</v>
      </c>
      <c r="H23" s="29">
        <v>42000</v>
      </c>
      <c r="I23" s="31">
        <v>0</v>
      </c>
    </row>
    <row r="24" spans="2:9" ht="26.25" x14ac:dyDescent="0.25">
      <c r="B24" s="26" t="s">
        <v>19</v>
      </c>
      <c r="C24" s="26" t="s">
        <v>54</v>
      </c>
      <c r="D24" s="27" t="s">
        <v>55</v>
      </c>
      <c r="E24" s="28">
        <v>45891</v>
      </c>
      <c r="F24" s="29">
        <v>179722.85</v>
      </c>
      <c r="G24" s="30">
        <v>46022</v>
      </c>
      <c r="H24" s="29">
        <v>179722.85</v>
      </c>
      <c r="I24" s="31">
        <v>0</v>
      </c>
    </row>
    <row r="25" spans="2:9" ht="64.5" x14ac:dyDescent="0.25">
      <c r="B25" s="26" t="s">
        <v>56</v>
      </c>
      <c r="C25" s="26" t="s">
        <v>57</v>
      </c>
      <c r="D25" s="27" t="s">
        <v>58</v>
      </c>
      <c r="E25" s="28">
        <v>45903</v>
      </c>
      <c r="F25" s="29">
        <v>75000</v>
      </c>
      <c r="G25" s="30">
        <v>46022</v>
      </c>
      <c r="H25" s="29">
        <v>75000</v>
      </c>
      <c r="I25" s="31">
        <v>0</v>
      </c>
    </row>
    <row r="26" spans="2:9" ht="64.5" x14ac:dyDescent="0.25">
      <c r="B26" s="32" t="s">
        <v>59</v>
      </c>
      <c r="C26" s="26" t="s">
        <v>60</v>
      </c>
      <c r="D26" s="27" t="s">
        <v>61</v>
      </c>
      <c r="E26" s="28">
        <v>45726</v>
      </c>
      <c r="F26" s="29">
        <v>155007.4</v>
      </c>
      <c r="G26" s="30">
        <v>46022</v>
      </c>
      <c r="H26" s="29">
        <v>155007.4</v>
      </c>
      <c r="I26" s="31">
        <v>0</v>
      </c>
    </row>
    <row r="27" spans="2:9" ht="39" x14ac:dyDescent="0.25">
      <c r="B27" s="26" t="s">
        <v>62</v>
      </c>
      <c r="C27" s="26" t="s">
        <v>63</v>
      </c>
      <c r="D27" s="27" t="s">
        <v>64</v>
      </c>
      <c r="E27" s="33">
        <v>45785</v>
      </c>
      <c r="F27" s="29">
        <v>122130</v>
      </c>
      <c r="G27" s="34">
        <v>46022</v>
      </c>
      <c r="H27" s="29">
        <v>122130</v>
      </c>
      <c r="I27" s="31">
        <v>0</v>
      </c>
    </row>
    <row r="28" spans="2:9" ht="39" x14ac:dyDescent="0.25">
      <c r="B28" s="32" t="s">
        <v>65</v>
      </c>
      <c r="C28" s="26" t="s">
        <v>66</v>
      </c>
      <c r="D28" s="27" t="s">
        <v>67</v>
      </c>
      <c r="E28" s="33">
        <v>45873</v>
      </c>
      <c r="F28" s="29">
        <v>15360.77</v>
      </c>
      <c r="G28" s="35" t="s">
        <v>68</v>
      </c>
      <c r="H28" s="36">
        <v>15360.77</v>
      </c>
      <c r="I28" s="37">
        <v>0</v>
      </c>
    </row>
    <row r="29" spans="2:9" ht="39" x14ac:dyDescent="0.25">
      <c r="B29" s="32" t="s">
        <v>69</v>
      </c>
      <c r="C29" s="26" t="s">
        <v>70</v>
      </c>
      <c r="D29" s="27" t="s">
        <v>71</v>
      </c>
      <c r="E29" s="33">
        <v>45870</v>
      </c>
      <c r="F29" s="29">
        <v>12372.3</v>
      </c>
      <c r="G29" s="35" t="s">
        <v>68</v>
      </c>
      <c r="H29" s="36">
        <v>12372.3</v>
      </c>
      <c r="I29" s="37">
        <v>0</v>
      </c>
    </row>
    <row r="30" spans="2:9" ht="51.75" x14ac:dyDescent="0.25">
      <c r="B30" s="32" t="s">
        <v>72</v>
      </c>
      <c r="C30" s="26" t="s">
        <v>73</v>
      </c>
      <c r="D30" s="27" t="s">
        <v>74</v>
      </c>
      <c r="E30" s="38" t="s">
        <v>75</v>
      </c>
      <c r="F30" s="29">
        <v>1190000</v>
      </c>
      <c r="G30" s="35" t="s">
        <v>68</v>
      </c>
      <c r="H30" s="29">
        <v>1190000</v>
      </c>
      <c r="I30" s="37">
        <v>0</v>
      </c>
    </row>
    <row r="31" spans="2:9" ht="26.25" x14ac:dyDescent="0.25">
      <c r="B31" s="26" t="s">
        <v>76</v>
      </c>
      <c r="C31" s="26" t="s">
        <v>77</v>
      </c>
      <c r="D31" s="27" t="s">
        <v>61</v>
      </c>
      <c r="E31" s="38">
        <v>45890</v>
      </c>
      <c r="F31" s="29">
        <v>172785.51</v>
      </c>
      <c r="G31" s="35" t="s">
        <v>68</v>
      </c>
      <c r="H31" s="25">
        <v>172785.51</v>
      </c>
      <c r="I31" s="37">
        <v>0</v>
      </c>
    </row>
    <row r="32" spans="2:9" ht="26.25" x14ac:dyDescent="0.25">
      <c r="B32" s="26" t="s">
        <v>78</v>
      </c>
      <c r="C32" s="26" t="s">
        <v>79</v>
      </c>
      <c r="D32" s="26" t="s">
        <v>80</v>
      </c>
      <c r="E32" s="38">
        <v>45863</v>
      </c>
      <c r="F32" s="36">
        <v>234949.85</v>
      </c>
      <c r="G32" s="35" t="s">
        <v>81</v>
      </c>
      <c r="H32" s="29">
        <v>234949.85</v>
      </c>
      <c r="I32" s="37">
        <v>0</v>
      </c>
    </row>
    <row r="33" spans="2:9" ht="39" x14ac:dyDescent="0.25">
      <c r="B33" s="26" t="s">
        <v>82</v>
      </c>
      <c r="C33" s="26" t="s">
        <v>83</v>
      </c>
      <c r="D33" s="26" t="s">
        <v>84</v>
      </c>
      <c r="E33" s="38">
        <v>45883</v>
      </c>
      <c r="F33" s="36">
        <v>45524.52</v>
      </c>
      <c r="G33" s="35" t="s">
        <v>68</v>
      </c>
      <c r="H33" s="29">
        <v>45524.52</v>
      </c>
      <c r="I33" s="37">
        <v>0</v>
      </c>
    </row>
    <row r="34" spans="2:9" ht="26.25" x14ac:dyDescent="0.25">
      <c r="B34" s="32" t="s">
        <v>78</v>
      </c>
      <c r="C34" s="26" t="s">
        <v>85</v>
      </c>
      <c r="D34" s="27" t="s">
        <v>86</v>
      </c>
      <c r="E34" s="39" t="s">
        <v>87</v>
      </c>
      <c r="F34" s="40">
        <v>122400</v>
      </c>
      <c r="G34" s="35" t="s">
        <v>68</v>
      </c>
      <c r="H34" s="29">
        <v>122400</v>
      </c>
      <c r="I34" s="31">
        <v>0</v>
      </c>
    </row>
    <row r="35" spans="2:9" ht="26.25" x14ac:dyDescent="0.25">
      <c r="B35" s="41" t="s">
        <v>88</v>
      </c>
      <c r="C35" s="42" t="s">
        <v>89</v>
      </c>
      <c r="D35" s="43" t="s">
        <v>90</v>
      </c>
      <c r="E35" s="44" t="s">
        <v>91</v>
      </c>
      <c r="F35" s="45">
        <v>503670.81</v>
      </c>
      <c r="G35" s="46" t="s">
        <v>68</v>
      </c>
      <c r="H35" s="47">
        <v>503670.61</v>
      </c>
      <c r="I35" s="48">
        <v>0</v>
      </c>
    </row>
    <row r="36" spans="2:9" ht="26.25" x14ac:dyDescent="0.25">
      <c r="B36" s="49" t="s">
        <v>92</v>
      </c>
      <c r="C36" s="50" t="s">
        <v>93</v>
      </c>
      <c r="D36" s="43" t="s">
        <v>30</v>
      </c>
      <c r="E36" s="44" t="s">
        <v>94</v>
      </c>
      <c r="F36" s="51">
        <v>226139.36</v>
      </c>
      <c r="G36" s="52" t="s">
        <v>68</v>
      </c>
      <c r="H36" s="51">
        <v>226139.36</v>
      </c>
      <c r="I36" s="48">
        <v>0</v>
      </c>
    </row>
    <row r="37" spans="2:9" ht="26.25" x14ac:dyDescent="0.25">
      <c r="B37" s="49" t="s">
        <v>95</v>
      </c>
      <c r="C37" s="50" t="s">
        <v>96</v>
      </c>
      <c r="D37" s="43" t="s">
        <v>97</v>
      </c>
      <c r="E37" s="44" t="s">
        <v>98</v>
      </c>
      <c r="F37" s="51">
        <v>153551.56</v>
      </c>
      <c r="G37" s="46" t="s">
        <v>68</v>
      </c>
      <c r="H37" s="51">
        <v>153551.56</v>
      </c>
      <c r="I37" s="48">
        <v>0</v>
      </c>
    </row>
    <row r="38" spans="2:9" ht="39" x14ac:dyDescent="0.25">
      <c r="B38" s="50" t="s">
        <v>99</v>
      </c>
      <c r="C38" s="50" t="s">
        <v>100</v>
      </c>
      <c r="D38" s="43" t="s">
        <v>101</v>
      </c>
      <c r="E38" s="44" t="s">
        <v>102</v>
      </c>
      <c r="F38" s="51">
        <v>3900245.1</v>
      </c>
      <c r="G38" s="52" t="s">
        <v>68</v>
      </c>
      <c r="H38" s="51">
        <v>3900245.1</v>
      </c>
      <c r="I38" s="48">
        <v>0</v>
      </c>
    </row>
    <row r="39" spans="2:9" ht="26.25" x14ac:dyDescent="0.25">
      <c r="B39" s="49" t="s">
        <v>103</v>
      </c>
      <c r="C39" s="50" t="s">
        <v>104</v>
      </c>
      <c r="D39" s="50" t="s">
        <v>105</v>
      </c>
      <c r="E39" s="44" t="s">
        <v>106</v>
      </c>
      <c r="F39" s="51">
        <v>96979.91</v>
      </c>
      <c r="G39" s="46" t="s">
        <v>68</v>
      </c>
      <c r="H39" s="51">
        <v>96979.91</v>
      </c>
      <c r="I39" s="48">
        <v>0</v>
      </c>
    </row>
    <row r="40" spans="2:9" ht="39" x14ac:dyDescent="0.25">
      <c r="B40" s="49" t="s">
        <v>107</v>
      </c>
      <c r="C40" s="50" t="s">
        <v>108</v>
      </c>
      <c r="D40" s="43" t="s">
        <v>109</v>
      </c>
      <c r="E40" s="44" t="s">
        <v>110</v>
      </c>
      <c r="F40" s="45">
        <v>8045.83</v>
      </c>
      <c r="G40" s="46" t="s">
        <v>68</v>
      </c>
      <c r="H40" s="47">
        <v>8045.83</v>
      </c>
      <c r="I40" s="48">
        <v>0</v>
      </c>
    </row>
    <row r="41" spans="2:9" ht="39" x14ac:dyDescent="0.25">
      <c r="B41" s="53" t="s">
        <v>111</v>
      </c>
      <c r="C41" s="50" t="s">
        <v>112</v>
      </c>
      <c r="D41" s="43" t="s">
        <v>113</v>
      </c>
      <c r="E41" s="44" t="s">
        <v>114</v>
      </c>
      <c r="F41" s="45">
        <v>684999.44</v>
      </c>
      <c r="G41" s="46" t="s">
        <v>68</v>
      </c>
      <c r="H41" s="45">
        <v>684999.44</v>
      </c>
      <c r="I41" s="48">
        <v>0</v>
      </c>
    </row>
    <row r="42" spans="2:9" ht="26.25" x14ac:dyDescent="0.25">
      <c r="B42" s="32" t="s">
        <v>115</v>
      </c>
      <c r="C42" s="26" t="s">
        <v>116</v>
      </c>
      <c r="D42" s="43" t="s">
        <v>117</v>
      </c>
      <c r="E42" s="54" t="s">
        <v>118</v>
      </c>
      <c r="F42" s="55">
        <v>2266.46</v>
      </c>
      <c r="G42" s="56" t="s">
        <v>68</v>
      </c>
      <c r="H42" s="57">
        <v>2266.46</v>
      </c>
      <c r="I42" s="31">
        <v>0</v>
      </c>
    </row>
    <row r="43" spans="2:9" ht="39" x14ac:dyDescent="0.25">
      <c r="B43" s="32" t="s">
        <v>119</v>
      </c>
      <c r="C43" s="26" t="s">
        <v>120</v>
      </c>
      <c r="D43" s="43" t="s">
        <v>121</v>
      </c>
      <c r="E43" s="54" t="s">
        <v>122</v>
      </c>
      <c r="F43" s="55">
        <v>680996.88</v>
      </c>
      <c r="G43" s="46" t="s">
        <v>68</v>
      </c>
      <c r="H43" s="57">
        <v>680996.88</v>
      </c>
      <c r="I43" s="31">
        <v>0</v>
      </c>
    </row>
    <row r="44" spans="2:9" ht="39" x14ac:dyDescent="0.25">
      <c r="B44" s="32" t="s">
        <v>123</v>
      </c>
      <c r="C44" s="26" t="s">
        <v>120</v>
      </c>
      <c r="D44" s="43" t="s">
        <v>124</v>
      </c>
      <c r="E44" s="54" t="s">
        <v>125</v>
      </c>
      <c r="F44" s="55">
        <v>78352</v>
      </c>
      <c r="G44" s="56" t="s">
        <v>68</v>
      </c>
      <c r="H44" s="57">
        <v>78352</v>
      </c>
      <c r="I44" s="31">
        <v>0</v>
      </c>
    </row>
    <row r="45" spans="2:9" ht="15.75" x14ac:dyDescent="0.25">
      <c r="B45" s="7"/>
      <c r="C45" s="8" t="s">
        <v>126</v>
      </c>
      <c r="D45" s="9"/>
      <c r="E45" s="10"/>
      <c r="F45" s="11">
        <f>SUM(F9:F44)</f>
        <v>11119906.58</v>
      </c>
      <c r="G45" s="12"/>
      <c r="H45" s="13">
        <f>SUM(H9:H44)</f>
        <v>11119906.380000001</v>
      </c>
      <c r="I45" s="14">
        <v>0</v>
      </c>
    </row>
    <row r="46" spans="2:9" ht="15.75" x14ac:dyDescent="0.25">
      <c r="B46" s="15"/>
      <c r="D46" s="17"/>
      <c r="G46" s="18"/>
      <c r="H46" s="19"/>
      <c r="I46" s="20"/>
    </row>
    <row r="47" spans="2:9" ht="15.75" x14ac:dyDescent="0.25">
      <c r="B47" s="21"/>
      <c r="D47" s="23"/>
      <c r="G47" s="18"/>
      <c r="H47" s="24"/>
      <c r="I47" s="20"/>
    </row>
    <row r="50" spans="3:6" ht="16.5" thickBot="1" x14ac:dyDescent="0.3">
      <c r="C50" s="16" t="s">
        <v>127</v>
      </c>
      <c r="E50" s="64" t="s">
        <v>128</v>
      </c>
      <c r="F50" s="64"/>
    </row>
    <row r="51" spans="3:6" ht="15.75" x14ac:dyDescent="0.25">
      <c r="C51" s="22" t="s">
        <v>129</v>
      </c>
      <c r="E51" s="65" t="s">
        <v>130</v>
      </c>
      <c r="F51" s="65"/>
    </row>
  </sheetData>
  <mergeCells count="5">
    <mergeCell ref="B5:I5"/>
    <mergeCell ref="B7:I7"/>
    <mergeCell ref="E50:F50"/>
    <mergeCell ref="E51:F51"/>
    <mergeCell ref="B6:I6"/>
  </mergeCells>
  <phoneticPr fontId="10" type="noConversion"/>
  <pageMargins left="0.70866141732283472" right="0.70866141732283472" top="0.74803149606299213" bottom="0.74803149606299213" header="0.31496062992125984" footer="0.31496062992125984"/>
  <pageSetup scale="57" orientation="landscape" r:id="rId1"/>
  <headerFooter>
    <oddFooter>&amp;L&amp;P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Contreras</dc:creator>
  <cp:keywords/>
  <dc:description/>
  <cp:lastModifiedBy>Francisco Suero</cp:lastModifiedBy>
  <cp:revision/>
  <dcterms:created xsi:type="dcterms:W3CDTF">2025-09-08T13:39:36Z</dcterms:created>
  <dcterms:modified xsi:type="dcterms:W3CDTF">2025-10-20T18:51:59Z</dcterms:modified>
  <cp:category/>
  <cp:contentStatus/>
</cp:coreProperties>
</file>