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(3)'!$A$10:$O$248</definedName>
  </definedNames>
  <calcPr calcId="124519"/>
  <fileRecoveryPr repairLoad="1"/>
</workbook>
</file>

<file path=xl/calcChain.xml><?xml version="1.0" encoding="utf-8"?>
<calcChain xmlns="http://schemas.openxmlformats.org/spreadsheetml/2006/main">
  <c r="H89" i="3"/>
  <c r="J89" l="1"/>
  <c r="K89"/>
  <c r="H88"/>
  <c r="J88" s="1"/>
  <c r="H87"/>
  <c r="J87" s="1"/>
  <c r="H86"/>
  <c r="J86" s="1"/>
  <c r="H85"/>
  <c r="J85" s="1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91"/>
  <c r="H92"/>
  <c r="H93"/>
  <c r="H94"/>
  <c r="H95"/>
  <c r="H96"/>
  <c r="H84"/>
  <c r="J84" s="1"/>
  <c r="K88" l="1"/>
  <c r="K87"/>
  <c r="K86"/>
  <c r="K85"/>
  <c r="H12" i="1" l="1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J112" s="1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J126" s="1"/>
  <c r="H127"/>
  <c r="J127" s="1"/>
  <c r="H128"/>
  <c r="J128" s="1"/>
  <c r="H129"/>
  <c r="J129" s="1"/>
  <c r="H130"/>
  <c r="J130" s="1"/>
  <c r="H13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J144" s="1"/>
  <c r="H145"/>
  <c r="J145" s="1"/>
  <c r="K145" s="1"/>
  <c r="H146"/>
  <c r="J146" s="1"/>
  <c r="K146" s="1"/>
  <c r="H11"/>
  <c r="J11" s="1"/>
  <c r="J131"/>
  <c r="K144" l="1"/>
  <c r="K112"/>
  <c r="K142"/>
  <c r="K140"/>
  <c r="K138"/>
  <c r="K136"/>
  <c r="K134"/>
  <c r="K132"/>
  <c r="K130"/>
  <c r="K128"/>
  <c r="K126"/>
  <c r="K124"/>
  <c r="K122"/>
  <c r="K120"/>
  <c r="K117"/>
  <c r="K114"/>
  <c r="K143"/>
  <c r="K141"/>
  <c r="K139"/>
  <c r="K137"/>
  <c r="K135"/>
  <c r="K133"/>
  <c r="K131"/>
  <c r="K129"/>
  <c r="K127"/>
  <c r="K125"/>
  <c r="K123"/>
  <c r="K121"/>
  <c r="K119"/>
  <c r="K107"/>
  <c r="K108"/>
  <c r="K118"/>
  <c r="K116"/>
  <c r="K115"/>
  <c r="K113"/>
  <c r="K111"/>
  <c r="K110"/>
  <c r="K20"/>
  <c r="K17"/>
  <c r="K11"/>
  <c r="K12"/>
  <c r="K109"/>
</calcChain>
</file>

<file path=xl/sharedStrings.xml><?xml version="1.0" encoding="utf-8"?>
<sst xmlns="http://schemas.openxmlformats.org/spreadsheetml/2006/main" count="1927" uniqueCount="752">
  <si>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</si>
  <si>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</si>
  <si>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</si>
  <si>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</si>
  <si>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</si>
  <si>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</si>
  <si>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</si>
  <si>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</si>
  <si>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</si>
  <si>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</si>
  <si>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</si>
  <si>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</si>
  <si>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</si>
  <si>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</si>
  <si>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</si>
  <si>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</si>
  <si>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</si>
  <si>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</si>
  <si>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</si>
  <si>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</si>
  <si>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</si>
  <si>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</si>
  <si>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</si>
  <si>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</si>
  <si>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</si>
  <si>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</si>
  <si>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</si>
  <si>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</si>
  <si>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</si>
  <si>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</si>
  <si>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</si>
  <si>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</si>
  <si>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</si>
  <si>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</si>
  <si>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</si>
  <si>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</si>
  <si>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</si>
  <si>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</si>
  <si>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</si>
  <si>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</si>
  <si>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</si>
  <si>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</si>
  <si>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</si>
  <si>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</si>
  <si>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</si>
  <si>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</si>
  <si>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</si>
  <si>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</si>
  <si>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</si>
  <si>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</si>
  <si>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</si>
  <si>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</si>
  <si>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</si>
  <si>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</si>
  <si>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</si>
  <si>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</si>
  <si>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</si>
  <si>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</si>
  <si>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</si>
  <si>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</si>
  <si>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</si>
  <si>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</si>
  <si>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</si>
  <si>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</si>
  <si>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</si>
  <si>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</si>
  <si>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</si>
  <si>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</si>
  <si>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</si>
  <si>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</si>
  <si>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</si>
  <si>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</si>
  <si>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</si>
  <si>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</si>
  <si>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</si>
  <si>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</si>
  <si>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</si>
  <si>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</si>
  <si>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</si>
  <si>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</si>
  <si>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</si>
  <si>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</si>
  <si>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</si>
  <si>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</si>
  <si>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</si>
  <si>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</si>
  <si>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</si>
  <si>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</si>
  <si>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</si>
  <si>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</si>
  <si>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</si>
  <si>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</si>
  <si>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</si>
  <si>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</si>
  <si>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</si>
  <si>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</si>
  <si>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</si>
  <si>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</si>
  <si>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</si>
  <si>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</si>
  <si>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</si>
  <si>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</si>
  <si>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</si>
  <si>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</si>
  <si>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</si>
  <si>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</si>
  <si>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</si>
  <si>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</si>
  <si>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</si>
  <si>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</si>
  <si>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</si>
  <si>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</si>
  <si>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</si>
  <si>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</si>
  <si>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</si>
  <si>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</si>
  <si>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</si>
  <si>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</si>
  <si>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</si>
  <si>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</si>
  <si>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</si>
  <si>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</si>
  <si>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</si>
  <si>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</si>
  <si>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</si>
  <si>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</si>
  <si>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</si>
  <si>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</si>
  <si>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</si>
  <si>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</si>
  <si>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</si>
  <si>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</si>
  <si>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</si>
  <si>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</si>
  <si>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</si>
  <si>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</si>
  <si>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</si>
  <si>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</si>
  <si>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</si>
  <si>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</si>
  <si>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</si>
  <si>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</si>
  <si>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</si>
  <si>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</si>
  <si>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</si>
  <si>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</si>
  <si>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</si>
  <si>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</si>
  <si>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</si>
  <si>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</si>
  <si>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</si>
  <si>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</si>
  <si>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</si>
  <si>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</si>
  <si>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</si>
  <si>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</si>
  <si>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</si>
  <si>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</si>
  <si>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</si>
  <si>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</si>
  <si>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</si>
  <si>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</si>
  <si>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</si>
  <si>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</si>
  <si>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</si>
  <si>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</si>
  <si>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</si>
  <si>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</si>
  <si>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</si>
  <si>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</si>
  <si>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</si>
  <si>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</si>
  <si>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</si>
  <si>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</si>
  <si>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</si>
  <si>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</si>
  <si>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</si>
  <si>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</si>
  <si>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</si>
  <si>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</si>
  <si>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</si>
  <si>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</si>
  <si>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</si>
  <si>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</si>
  <si>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</si>
  <si>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</si>
  <si>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</si>
  <si>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</si>
  <si>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</si>
  <si>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</si>
  <si>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</si>
  <si>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</si>
  <si>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</si>
  <si>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</si>
  <si>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</si>
  <si>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</si>
  <si>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</si>
  <si>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</si>
  <si>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</si>
  <si>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</si>
  <si>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</si>
  <si>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</si>
  <si>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</si>
  <si>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</si>
  <si>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</si>
  <si>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</si>
  <si>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</si>
  <si>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</si>
  <si>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</si>
  <si>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</si>
  <si>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</si>
  <si>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</si>
  <si>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</si>
  <si>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</si>
  <si>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</si>
  <si>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</si>
  <si>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</si>
  <si>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</si>
  <si>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</si>
  <si>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</si>
  <si>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</si>
  <si>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</si>
  <si>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</si>
  <si>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</si>
  <si>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</si>
  <si>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</si>
  <si>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</si>
  <si>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</si>
  <si>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</si>
  <si>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</si>
  <si>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</si>
  <si>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</si>
  <si>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</si>
  <si>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</si>
  <si>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</si>
  <si>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</si>
  <si>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</si>
  <si>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</si>
  <si>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</si>
  <si>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</si>
  <si>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</si>
  <si>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</si>
  <si>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</si>
  <si>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</si>
  <si>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</si>
  <si>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</si>
  <si>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</si>
  <si>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</si>
  <si>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</si>
  <si>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</si>
  <si>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</si>
  <si>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</si>
  <si>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</si>
  <si>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</si>
  <si>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</si>
  <si>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</si>
  <si>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</si>
  <si>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</si>
  <si>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</si>
  <si>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</si>
  <si>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</si>
  <si>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</si>
  <si>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</si>
  <si>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</si>
  <si>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</si>
  <si>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</si>
  <si>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</si>
  <si>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</si>
  <si>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</si>
  <si>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</si>
  <si>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</si>
  <si>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</si>
  <si>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</si>
  <si>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</si>
  <si>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</si>
  <si>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</si>
  <si>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</si>
  <si>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</si>
  <si>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</si>
  <si>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</si>
  <si>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</si>
  <si>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</si>
  <si>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</si>
  <si>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</si>
  <si>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</si>
  <si>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</si>
  <si>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</si>
  <si>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</si>
  <si>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</si>
  <si>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</si>
  <si>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</si>
  <si>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</si>
  <si>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</si>
  <si>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</si>
  <si>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</si>
  <si>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</si>
  <si>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</si>
  <si>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</si>
  <si>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</si>
  <si>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</si>
  <si>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</si>
  <si>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</si>
  <si>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</si>
  <si>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</si>
  <si>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</si>
  <si>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</si>
  <si>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</si>
  <si>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</si>
  <si>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</si>
  <si>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</si>
  <si>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</si>
  <si>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</si>
  <si>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</si>
  <si>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</si>
  <si>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</si>
  <si>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</si>
  <si>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</si>
  <si>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</si>
  <si>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</si>
  <si>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</si>
  <si>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</si>
  <si>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</si>
  <si>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</si>
  <si>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</si>
  <si>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</si>
  <si>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</si>
  <si>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</si>
  <si>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</si>
  <si>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</si>
  <si>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</si>
  <si>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</si>
  <si>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</si>
  <si>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</si>
  <si>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</si>
  <si>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</si>
  <si>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</si>
  <si>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</si>
  <si>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</si>
  <si>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</si>
  <si>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</si>
  <si>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</si>
  <si>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</si>
  <si>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</si>
  <si>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</si>
  <si>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</si>
  <si>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</si>
  <si>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</si>
  <si>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</si>
  <si>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</si>
  <si>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</si>
  <si>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</si>
  <si>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</si>
  <si>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</si>
  <si>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</si>
  <si>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</si>
  <si>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</si>
  <si>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</si>
  <si>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</si>
  <si>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</si>
  <si>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</si>
  <si>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</si>
  <si>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</si>
  <si>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</si>
  <si>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</si>
  <si>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</si>
  <si>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</si>
  <si>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</si>
  <si>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</si>
  <si>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</si>
  <si>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</si>
  <si>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</si>
  <si>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</si>
  <si>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</si>
  <si>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</si>
  <si>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</si>
  <si>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</si>
  <si>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</si>
  <si>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</si>
  <si>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</si>
  <si>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</si>
  <si>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</si>
  <si>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</si>
  <si>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</si>
  <si>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</si>
  <si>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</si>
  <si>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</si>
  <si>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</si>
  <si>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</si>
  <si>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</si>
  <si>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</si>
  <si>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</si>
  <si>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</si>
  <si>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</si>
  <si>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</si>
  <si>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</si>
  <si>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</si>
  <si>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</si>
  <si>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</si>
  <si>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</si>
  <si>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</si>
  <si>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</si>
  <si>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</si>
  <si>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</si>
  <si>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</si>
  <si>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</si>
  <si>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</si>
  <si>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</si>
  <si>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</si>
  <si>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</si>
  <si>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</si>
  <si>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</si>
  <si>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</si>
  <si>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</si>
  <si>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</si>
  <si>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</si>
  <si>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</si>
  <si>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</si>
  <si>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</si>
  <si>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</si>
  <si>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</si>
  <si>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</si>
  <si>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</si>
  <si>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</si>
  <si>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</si>
  <si>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</si>
  <si>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</si>
  <si>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</si>
  <si>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</si>
  <si>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</si>
  <si>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</si>
  <si>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</si>
  <si>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</si>
  <si>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</si>
  <si>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</si>
  <si>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</si>
  <si>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</si>
  <si>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</si>
  <si>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</si>
  <si>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</si>
  <si>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</si>
  <si>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</si>
  <si>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</si>
  <si>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</si>
  <si>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</si>
  <si>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</si>
  <si>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</si>
  <si>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</si>
  <si>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</si>
  <si>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</si>
  <si>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</si>
  <si>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</si>
  <si>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</si>
  <si>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</si>
  <si>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</si>
  <si>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</si>
  <si>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</si>
  <si>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</si>
  <si>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</si>
  <si>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</si>
  <si>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</si>
  <si>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</si>
  <si>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</si>
  <si>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</si>
  <si>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</si>
  <si>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</si>
  <si>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</si>
  <si>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</si>
  <si>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</si>
  <si>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</si>
  <si>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</si>
  <si>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</si>
  <si>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</si>
  <si>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</si>
  <si>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</si>
  <si>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</si>
  <si>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</si>
  <si>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</si>
  <si>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</si>
  <si>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</si>
  <si>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</si>
  <si>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</si>
  <si>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</si>
  <si>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</si>
  <si>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Papel 8 1/2 x 11</t>
  </si>
  <si>
    <t>Resma</t>
  </si>
  <si>
    <t>Unidad</t>
  </si>
  <si>
    <t>PLAN ANUAL DE COMPRAS Y CONTRATACIONES AÑO 2014</t>
  </si>
  <si>
    <t xml:space="preserve">NOMBRE DE LA ENTIDAD: </t>
  </si>
  <si>
    <t>Hojas Timbradas 8 1/2 x 11</t>
  </si>
  <si>
    <t xml:space="preserve">Papel Cartulina 8 1/2  x 11 </t>
  </si>
  <si>
    <t>Protector de Hojas Simple</t>
  </si>
  <si>
    <t>Cartulina</t>
  </si>
  <si>
    <t>Cajas de Pos it</t>
  </si>
  <si>
    <t>Hoja de Rotafolio</t>
  </si>
  <si>
    <t>Registros</t>
  </si>
  <si>
    <t>Libretas Secretariales</t>
  </si>
  <si>
    <t>Libretas Secretariales Grande</t>
  </si>
  <si>
    <t>Fardo Papel Higiénico</t>
  </si>
  <si>
    <t>Paquetes Fundas de Zafacones</t>
  </si>
  <si>
    <t>Fardo Papel de Mano</t>
  </si>
  <si>
    <t>Fardo  de Servilletas</t>
  </si>
  <si>
    <t>Tarjetas de Presentación</t>
  </si>
  <si>
    <t xml:space="preserve"> </t>
  </si>
  <si>
    <t>Toallas Sanitarias</t>
  </si>
  <si>
    <t>Rollos Papel Sumadora</t>
  </si>
  <si>
    <t>Cajas Boligrafo</t>
  </si>
  <si>
    <t>Cajas Resaltadores</t>
  </si>
  <si>
    <t>Caja de Pendaflex</t>
  </si>
  <si>
    <t xml:space="preserve">Pizarras </t>
  </si>
  <si>
    <t xml:space="preserve">Caja de Clips </t>
  </si>
  <si>
    <t>Cajas de Grapas</t>
  </si>
  <si>
    <t>Tubo UHU</t>
  </si>
  <si>
    <t>Sacapuntas de Mano</t>
  </si>
  <si>
    <t>Sacapuntas Electricos</t>
  </si>
  <si>
    <t>Cajas de Gomitas</t>
  </si>
  <si>
    <t>Grapadora</t>
  </si>
  <si>
    <t>Sacagrapas</t>
  </si>
  <si>
    <t>Cajas Sobres Timbrados</t>
  </si>
  <si>
    <t>Liquid Paper</t>
  </si>
  <si>
    <t>Dispensador</t>
  </si>
  <si>
    <t>Portaclips</t>
  </si>
  <si>
    <t>Cajas de Borras</t>
  </si>
  <si>
    <t>Tijeras</t>
  </si>
  <si>
    <t>Caja Ega</t>
  </si>
  <si>
    <t>Cajas de Labels</t>
  </si>
  <si>
    <t>Sellos de la Institución</t>
  </si>
  <si>
    <t>Cintas Pegantes Anchas</t>
  </si>
  <si>
    <t>Cintas Pegantes pequeñas</t>
  </si>
  <si>
    <t>Clips Pequeños</t>
  </si>
  <si>
    <t>Resaltadores</t>
  </si>
  <si>
    <t>Lapiz de Carbón</t>
  </si>
  <si>
    <t>Rolón Tinta Azul</t>
  </si>
  <si>
    <t>Lapiceros que se borran</t>
  </si>
  <si>
    <t>Calculadoras  Eléctricas</t>
  </si>
  <si>
    <t>Clips Billeteros Pequeños</t>
  </si>
  <si>
    <t>Clips Billeteros Grandes</t>
  </si>
  <si>
    <t>Memorias USB  8 GB</t>
  </si>
  <si>
    <t>Toner</t>
  </si>
  <si>
    <t>Cartuchos</t>
  </si>
  <si>
    <t>Perforadoras</t>
  </si>
  <si>
    <t>Bandejas</t>
  </si>
  <si>
    <t>Bandejas de Escritorio</t>
  </si>
  <si>
    <t>Tintas  Impresoras HP</t>
  </si>
  <si>
    <t>Cajas de DVD</t>
  </si>
  <si>
    <t>Mini DVD de 60 Minutos</t>
  </si>
  <si>
    <t>Paquetes de CD</t>
  </si>
  <si>
    <t>Bocinas de Computadoras</t>
  </si>
  <si>
    <t>Limpiador   para piso</t>
  </si>
  <si>
    <t xml:space="preserve">Limpiador utensilios de cocina </t>
  </si>
  <si>
    <t xml:space="preserve">Caja </t>
  </si>
  <si>
    <t>Limpiador de Cristales</t>
  </si>
  <si>
    <t xml:space="preserve">Galón </t>
  </si>
  <si>
    <t xml:space="preserve"> Cloro</t>
  </si>
  <si>
    <t>Detergente</t>
  </si>
  <si>
    <t xml:space="preserve">funda </t>
  </si>
  <si>
    <t>Aceite Limpiador de Muebles</t>
  </si>
  <si>
    <t>frasco</t>
  </si>
  <si>
    <t>Jabón de Fregar</t>
  </si>
  <si>
    <t xml:space="preserve">paquete </t>
  </si>
  <si>
    <t>Cepillo para Limpiar</t>
  </si>
  <si>
    <t>Cepillo para Inodoro</t>
  </si>
  <si>
    <t>Cubetas</t>
  </si>
  <si>
    <t xml:space="preserve">Desinfectante de piso </t>
  </si>
  <si>
    <t>Lanillas</t>
  </si>
  <si>
    <t>Guantes de Limpieza</t>
  </si>
  <si>
    <t>Brillos Verdes</t>
  </si>
  <si>
    <t>Zafacón</t>
  </si>
  <si>
    <t xml:space="preserve">Ambientadores aerosopl </t>
  </si>
  <si>
    <t xml:space="preserve">Frasco </t>
  </si>
  <si>
    <t>Paquetes Vasos Higiénicos de Agua</t>
  </si>
  <si>
    <t>Cajas /500</t>
  </si>
  <si>
    <t>Paquetes Vasos Higiénicos de Café</t>
  </si>
  <si>
    <t>Cajas /501</t>
  </si>
  <si>
    <t>Gatorade</t>
  </si>
  <si>
    <t xml:space="preserve">frasco </t>
  </si>
  <si>
    <t xml:space="preserve"> Jugos</t>
  </si>
  <si>
    <t xml:space="preserve"> Agua Dasani</t>
  </si>
  <si>
    <t xml:space="preserve">Paquete </t>
  </si>
  <si>
    <t xml:space="preserve"> Té Caliente</t>
  </si>
  <si>
    <t xml:space="preserve">Café </t>
  </si>
  <si>
    <t>Libra</t>
  </si>
  <si>
    <t xml:space="preserve">Agua  Consumo Humano </t>
  </si>
  <si>
    <t xml:space="preserve">Botellones  </t>
  </si>
  <si>
    <t>Jugos en Polvo</t>
  </si>
  <si>
    <t xml:space="preserve">sobre </t>
  </si>
  <si>
    <t>Té Frio</t>
  </si>
  <si>
    <t>Cremora</t>
  </si>
  <si>
    <t xml:space="preserve">Aceite Oliva </t>
  </si>
  <si>
    <t xml:space="preserve">Litro </t>
  </si>
  <si>
    <t xml:space="preserve"> Almuerzo personal</t>
  </si>
  <si>
    <t xml:space="preserve">Servicios </t>
  </si>
  <si>
    <t>9011 - Restaurantes y catering (servicios de comidas y bebidas)</t>
  </si>
  <si>
    <t xml:space="preserve">Refrigerios y almuerzos para eventos </t>
  </si>
  <si>
    <t xml:space="preserve">Gasolina, Gasoil, GLP,Lubricantes </t>
  </si>
  <si>
    <t>Mensual</t>
  </si>
  <si>
    <t xml:space="preserve">5610 - Muebles de alojamiento </t>
  </si>
  <si>
    <t xml:space="preserve">mueble y mobiliario </t>
  </si>
  <si>
    <t xml:space="preserve">unidad </t>
  </si>
  <si>
    <t xml:space="preserve"> Florales (Coronas Fúnebres, etc.)</t>
  </si>
  <si>
    <t>Arreglo</t>
  </si>
  <si>
    <t xml:space="preserve"> Antigripal</t>
  </si>
  <si>
    <t>Broncochem Te</t>
  </si>
  <si>
    <t xml:space="preserve"> Winasorb Ultra</t>
  </si>
  <si>
    <t>Acetaminofen</t>
  </si>
  <si>
    <t>Curitas</t>
  </si>
  <si>
    <t>Sertal Compuesto</t>
  </si>
  <si>
    <t>Caja de Prodom</t>
  </si>
  <si>
    <t>Caja de Alka Seltzer</t>
  </si>
  <si>
    <t>Suero Pediátrico</t>
  </si>
  <si>
    <t>Acetaminofen en Jarabe</t>
  </si>
  <si>
    <t>Fendramin Jarabe</t>
  </si>
  <si>
    <t>Fendramin en Tabletas</t>
  </si>
  <si>
    <t>Sinutab</t>
  </si>
  <si>
    <t>Complejo B</t>
  </si>
  <si>
    <t xml:space="preserve">Ibufrofen </t>
  </si>
  <si>
    <t>Acetaminofen Supositorio Pediátrico</t>
  </si>
  <si>
    <t>Winasorb en Jarabe</t>
  </si>
  <si>
    <t>Anestesin</t>
  </si>
  <si>
    <t>Jarabe Broncomucol</t>
  </si>
  <si>
    <t>Canesten Ovulos</t>
  </si>
  <si>
    <t>Ovulos Clotrimazol</t>
  </si>
  <si>
    <t>Hierro Vitaminado Jarabe</t>
  </si>
  <si>
    <t>Ibufrofen 600</t>
  </si>
  <si>
    <t>Fusidex en Crema</t>
  </si>
  <si>
    <t>AID Crema</t>
  </si>
  <si>
    <t>Neumelubrina en Tableta</t>
  </si>
  <si>
    <t>Bay Rum</t>
  </si>
  <si>
    <t>Fendramin</t>
  </si>
  <si>
    <t>Pote de Alcohol</t>
  </si>
  <si>
    <t xml:space="preserve"> Ibuprofen</t>
  </si>
  <si>
    <t xml:space="preserve"> Diclofenac</t>
  </si>
  <si>
    <t xml:space="preserve"> Vick Vaporub</t>
  </si>
  <si>
    <t>Alcanfor</t>
  </si>
  <si>
    <t>Algodón</t>
  </si>
  <si>
    <t xml:space="preserve"> Amoxicilina</t>
  </si>
  <si>
    <t>Trombocid</t>
  </si>
  <si>
    <t>Dorixina Relax</t>
  </si>
  <si>
    <t>Diclofenac en Tableta</t>
  </si>
  <si>
    <t>Diclofenac en Ampolla</t>
  </si>
  <si>
    <t>Ponstan</t>
  </si>
  <si>
    <t>Diamine 6.33</t>
  </si>
  <si>
    <t>Neobelubrina Supositorio</t>
  </si>
  <si>
    <t>Mioflex</t>
  </si>
  <si>
    <t>Winasorb en Tableta</t>
  </si>
  <si>
    <t>Desparasitante</t>
  </si>
  <si>
    <t>Ranitidina Tabletas</t>
  </si>
  <si>
    <t>Omeprazol</t>
  </si>
  <si>
    <t>Amoxicilina de 500 (Tableta)</t>
  </si>
  <si>
    <t>Ampicilina de 500 (Tableta)</t>
  </si>
  <si>
    <t>Alambres</t>
  </si>
  <si>
    <t>Pie</t>
  </si>
  <si>
    <t>Tape</t>
  </si>
  <si>
    <t xml:space="preserve">Rollo </t>
  </si>
  <si>
    <t>Pinzas de Corte</t>
  </si>
  <si>
    <t>Bombillo</t>
  </si>
  <si>
    <t>Alicates</t>
  </si>
  <si>
    <t>Tubos Fluorescentes</t>
  </si>
  <si>
    <t>Lamparas de Emergencia</t>
  </si>
  <si>
    <t>Interruptor</t>
  </si>
  <si>
    <t>Difusores</t>
  </si>
  <si>
    <t>Focos</t>
  </si>
  <si>
    <t>Baterias   A, AA y AAA</t>
  </si>
  <si>
    <t xml:space="preserve">paquetes </t>
  </si>
  <si>
    <t xml:space="preserve">Baterias  para Microfonos </t>
  </si>
  <si>
    <t>Extensión de 25</t>
  </si>
  <si>
    <t>Extensión de 50</t>
  </si>
  <si>
    <t>Regletas de conexiones</t>
  </si>
  <si>
    <t>Termotaste</t>
  </si>
  <si>
    <t>Llavines de Puertas</t>
  </si>
  <si>
    <t>Baterías para Inversores</t>
  </si>
  <si>
    <t>Impresos (Manuales)</t>
  </si>
  <si>
    <t xml:space="preserve">Millar </t>
  </si>
  <si>
    <t>Fondos 8 de Marzo y Eventuales de Noviembre</t>
  </si>
  <si>
    <t>Brochures</t>
  </si>
  <si>
    <t>Programas Actividades</t>
  </si>
  <si>
    <t>Etiquetas</t>
  </si>
  <si>
    <t>Volantes</t>
  </si>
  <si>
    <t>Invitaciones</t>
  </si>
  <si>
    <t xml:space="preserve">Ciento </t>
  </si>
  <si>
    <t>Talonarios de Pago</t>
  </si>
  <si>
    <t xml:space="preserve">ciento </t>
  </si>
  <si>
    <t>Publicacion Periodico</t>
  </si>
  <si>
    <t>Medallas</t>
  </si>
  <si>
    <t>Souvenirs</t>
  </si>
  <si>
    <t>T-shirt</t>
  </si>
  <si>
    <t xml:space="preserve">millar </t>
  </si>
  <si>
    <t>Pamper No. 2</t>
  </si>
  <si>
    <t>Panties para Dama</t>
  </si>
  <si>
    <t>Panties para Niña</t>
  </si>
  <si>
    <t>Brasier</t>
  </si>
  <si>
    <t>Pantaloncillos</t>
  </si>
  <si>
    <t>Pamper No. 3</t>
  </si>
  <si>
    <t>Pamper No. 4</t>
  </si>
  <si>
    <t>Pamper No. 5</t>
  </si>
  <si>
    <t>Biberones</t>
  </si>
  <si>
    <t>Bobos</t>
  </si>
  <si>
    <t>Gasas</t>
  </si>
  <si>
    <t>Champu para el Cabello</t>
  </si>
  <si>
    <t>Tratamiento para el Cabello</t>
  </si>
  <si>
    <t>Cepillo Dental Niño</t>
  </si>
  <si>
    <t>Cepillo Dental Adulto</t>
  </si>
  <si>
    <t>Gomitas para el Pelo</t>
  </si>
  <si>
    <t>Cepillo para el Pelo</t>
  </si>
  <si>
    <t>Peine para el Pelo</t>
  </si>
  <si>
    <t>Desodorantes</t>
  </si>
  <si>
    <t>Loción para el Cuerpo</t>
  </si>
  <si>
    <t>Jabón de Miel</t>
  </si>
  <si>
    <t>Jabón de Cuaba</t>
  </si>
  <si>
    <t>Jabón de Castilla</t>
  </si>
  <si>
    <t>Crema Liquida antes de Dormir</t>
  </si>
  <si>
    <t>Jabón Liquido de Mano</t>
  </si>
  <si>
    <t>Pastal Dental</t>
  </si>
  <si>
    <t>Gotas para el Pelo</t>
  </si>
  <si>
    <t>Bolsos</t>
  </si>
  <si>
    <t>Manzanilla</t>
  </si>
  <si>
    <t>Canela</t>
  </si>
  <si>
    <t>Clavo Dulce</t>
  </si>
  <si>
    <t>Anis Estrella</t>
  </si>
  <si>
    <t>Sal Molida</t>
  </si>
  <si>
    <t xml:space="preserve">pote </t>
  </si>
  <si>
    <t>Condimentos ( Sazón)</t>
  </si>
  <si>
    <t>Salsa de Tomate</t>
  </si>
  <si>
    <t xml:space="preserve">Calditos de Pollo  o de res </t>
  </si>
  <si>
    <t xml:space="preserve">caja </t>
  </si>
  <si>
    <t>Sopa en Sobres</t>
  </si>
  <si>
    <t>Fideos</t>
  </si>
  <si>
    <t>Compotas</t>
  </si>
  <si>
    <t>Habichuelas Negras</t>
  </si>
  <si>
    <t>Habichuelas Gira</t>
  </si>
  <si>
    <t>Habichuelas Habas</t>
  </si>
  <si>
    <t>Bacalao</t>
  </si>
  <si>
    <t>Arenque</t>
  </si>
  <si>
    <t>Tunas</t>
  </si>
  <si>
    <t>Leche Milex</t>
  </si>
  <si>
    <t>Mantequilla</t>
  </si>
  <si>
    <t>Leche en Polvo</t>
  </si>
  <si>
    <t>Queso Parmesano</t>
  </si>
  <si>
    <t>Cajas Leche Rica Listamilk</t>
  </si>
  <si>
    <t>Chocolate</t>
  </si>
  <si>
    <t>Azúcar</t>
  </si>
  <si>
    <t>Sacos</t>
  </si>
  <si>
    <t xml:space="preserve">Conservacion y reparaciones menores </t>
  </si>
  <si>
    <t xml:space="preserve">Edificacion </t>
  </si>
  <si>
    <t>TOTAL GENERAL</t>
  </si>
  <si>
    <t>4714 - Suministros de limpieza</t>
  </si>
  <si>
    <t>Serv. De Fumigacion.</t>
  </si>
  <si>
    <t>Serv.</t>
  </si>
  <si>
    <t>Servicios Tecnico-Profecionales.</t>
  </si>
  <si>
    <t>Pasajes.</t>
  </si>
  <si>
    <t>Alquiler y renta de edificios y locales.</t>
  </si>
  <si>
    <t>Alquiler de equipos de transporte.</t>
  </si>
  <si>
    <t>Organización de Eventos.</t>
  </si>
</sst>
</file>

<file path=xl/styles.xml><?xml version="1.0" encoding="utf-8"?>
<styleSheet xmlns="http://schemas.openxmlformats.org/spreadsheetml/2006/main">
  <numFmts count="2">
    <numFmt numFmtId="164" formatCode="&quot;RD$&quot;#,##0.00"/>
    <numFmt numFmtId="165" formatCode="_-&quot;£&quot;* #,##0.00_-;\-&quot;£&quot;* #,##0.00_-;_-&quot;£&quot;* &quot;-&quot;??_-;_-@_-"/>
  </numFmts>
  <fonts count="13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12" fillId="0" borderId="0" xfId="0" applyNumberFormat="1" applyFont="1" applyBorder="1"/>
    <xf numFmtId="164" fontId="12" fillId="0" borderId="0" xfId="0" applyNumberFormat="1" applyFont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248" insertRowShift="1" totalsRowShown="0" headerRowDxfId="16" dataDxfId="15">
  <autoFilter ref="A10:O248"/>
  <sortState ref="A11:N146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/>
    <tableColumn id="20" name="PRECIO UNITARIO ESTIMADO" dataDxfId="6"/>
    <tableColumn id="6" name="COSTO TOTAL UNITARIO ESTIMADO" dataDxfId="5"/>
    <tableColumn id="10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defaultColWidth="11.42578125" defaultRowHeight="18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41247</v>
      </c>
    </row>
    <row r="3" spans="1:23" ht="22.5" customHeight="1">
      <c r="A3" s="35"/>
      <c r="N3" s="15" t="s">
        <v>3</v>
      </c>
      <c r="O3" s="24">
        <v>41248</v>
      </c>
    </row>
    <row r="4" spans="1:23" ht="20.25">
      <c r="A4" s="35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>
      <c r="A5" s="3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36" t="s">
        <v>480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23">
      <c r="A7" s="34" t="s">
        <v>479</v>
      </c>
      <c r="B7" s="34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31" t="s">
        <v>15</v>
      </c>
      <c r="E9" s="32"/>
      <c r="F9" s="32"/>
      <c r="G9" s="33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>
      <c r="O147" s="2"/>
      <c r="T147" s="5" t="s">
        <v>162</v>
      </c>
    </row>
    <row r="148" spans="1:20">
      <c r="O148" s="2"/>
      <c r="T148" s="5" t="s">
        <v>163</v>
      </c>
    </row>
    <row r="149" spans="1:20">
      <c r="O149" s="2"/>
      <c r="T149" s="5" t="s">
        <v>164</v>
      </c>
    </row>
    <row r="150" spans="1:20">
      <c r="O150" s="2"/>
      <c r="T150" s="5" t="s">
        <v>165</v>
      </c>
    </row>
    <row r="151" spans="1:20">
      <c r="O151" s="2"/>
      <c r="T151" s="5" t="s">
        <v>166</v>
      </c>
    </row>
    <row r="152" spans="1:20">
      <c r="O152" s="2"/>
      <c r="T152" s="5" t="s">
        <v>167</v>
      </c>
    </row>
    <row r="153" spans="1:20">
      <c r="O153" s="2"/>
      <c r="T153" s="5" t="s">
        <v>168</v>
      </c>
    </row>
    <row r="154" spans="1:20">
      <c r="O154" s="2"/>
      <c r="T154" s="5" t="s">
        <v>169</v>
      </c>
    </row>
    <row r="155" spans="1:20">
      <c r="O155" s="2"/>
      <c r="T155" s="5" t="s">
        <v>170</v>
      </c>
    </row>
    <row r="156" spans="1:20">
      <c r="O156" s="2"/>
      <c r="T156" s="5" t="s">
        <v>171</v>
      </c>
    </row>
    <row r="157" spans="1:20">
      <c r="O157" s="2"/>
      <c r="T157" s="5" t="s">
        <v>172</v>
      </c>
    </row>
    <row r="158" spans="1:20">
      <c r="O158" s="2"/>
      <c r="T158" s="5" t="s">
        <v>173</v>
      </c>
    </row>
    <row r="159" spans="1:20">
      <c r="O159" s="2"/>
      <c r="T159" s="5" t="s">
        <v>174</v>
      </c>
    </row>
    <row r="160" spans="1:20">
      <c r="O160" s="2"/>
      <c r="T160" s="5" t="s">
        <v>175</v>
      </c>
    </row>
    <row r="161" spans="15:20">
      <c r="O161" s="2"/>
      <c r="T161" s="5" t="s">
        <v>176</v>
      </c>
    </row>
    <row r="162" spans="15:20">
      <c r="O162" s="2"/>
      <c r="T162" s="5" t="s">
        <v>177</v>
      </c>
    </row>
    <row r="163" spans="15:20">
      <c r="O163" s="2"/>
      <c r="T163" s="5" t="s">
        <v>178</v>
      </c>
    </row>
    <row r="164" spans="15:20">
      <c r="O164" s="2"/>
      <c r="T164" s="5" t="s">
        <v>179</v>
      </c>
    </row>
    <row r="165" spans="15:20">
      <c r="O165" s="2"/>
      <c r="T165" s="5" t="s">
        <v>180</v>
      </c>
    </row>
    <row r="166" spans="15:20">
      <c r="O166" s="2"/>
      <c r="T166" s="5" t="s">
        <v>181</v>
      </c>
    </row>
    <row r="167" spans="15:20">
      <c r="O167" s="2"/>
      <c r="T167" s="5" t="s">
        <v>182</v>
      </c>
    </row>
    <row r="168" spans="15:20">
      <c r="O168" s="2"/>
      <c r="T168" s="5" t="s">
        <v>183</v>
      </c>
    </row>
    <row r="169" spans="15:20">
      <c r="O169" s="2"/>
      <c r="T169" s="5" t="s">
        <v>184</v>
      </c>
    </row>
    <row r="170" spans="15:20">
      <c r="O170" s="2"/>
      <c r="T170" s="5" t="s">
        <v>185</v>
      </c>
    </row>
    <row r="171" spans="15:20">
      <c r="O171" s="2"/>
      <c r="T171" s="5" t="s">
        <v>186</v>
      </c>
    </row>
    <row r="172" spans="15:20">
      <c r="O172" s="2"/>
      <c r="T172" s="5" t="s">
        <v>187</v>
      </c>
    </row>
    <row r="173" spans="15:20">
      <c r="O173" s="2"/>
      <c r="T173" s="5" t="s">
        <v>188</v>
      </c>
    </row>
    <row r="174" spans="15:20">
      <c r="O174" s="2"/>
      <c r="T174" s="5" t="s">
        <v>189</v>
      </c>
    </row>
    <row r="175" spans="15:20">
      <c r="O175" s="2"/>
      <c r="T175" s="5" t="s">
        <v>190</v>
      </c>
    </row>
    <row r="176" spans="15:20">
      <c r="O176" s="2"/>
      <c r="T176" s="5" t="s">
        <v>191</v>
      </c>
    </row>
    <row r="177" spans="15:20">
      <c r="O177" s="2"/>
      <c r="T177" s="5" t="s">
        <v>192</v>
      </c>
    </row>
    <row r="178" spans="15:20">
      <c r="O178" s="2"/>
      <c r="T178" s="5" t="s">
        <v>193</v>
      </c>
    </row>
    <row r="179" spans="15:20">
      <c r="O179" s="2"/>
      <c r="T179" s="5" t="s">
        <v>194</v>
      </c>
    </row>
    <row r="180" spans="15:20">
      <c r="O180" s="2"/>
      <c r="T180" s="5" t="s">
        <v>195</v>
      </c>
    </row>
    <row r="181" spans="15:20">
      <c r="O181" s="2"/>
      <c r="T181" s="5" t="s">
        <v>196</v>
      </c>
    </row>
    <row r="182" spans="15:20">
      <c r="O182" s="2"/>
      <c r="T182" s="5" t="s">
        <v>197</v>
      </c>
    </row>
    <row r="183" spans="15:20">
      <c r="O183" s="2"/>
      <c r="T183" s="5" t="s">
        <v>198</v>
      </c>
    </row>
    <row r="184" spans="15:20">
      <c r="O184" s="2"/>
      <c r="T184" s="5" t="s">
        <v>199</v>
      </c>
    </row>
    <row r="185" spans="15:20">
      <c r="O185" s="2"/>
      <c r="T185" s="5" t="s">
        <v>200</v>
      </c>
    </row>
    <row r="186" spans="15:20">
      <c r="O186" s="2"/>
      <c r="T186" s="5" t="s">
        <v>201</v>
      </c>
    </row>
    <row r="187" spans="15:20">
      <c r="O187" s="2"/>
      <c r="T187" s="5" t="s">
        <v>202</v>
      </c>
    </row>
    <row r="188" spans="15:20">
      <c r="O188" s="2"/>
      <c r="T188" s="5" t="s">
        <v>203</v>
      </c>
    </row>
    <row r="189" spans="15:20">
      <c r="O189" s="2"/>
      <c r="T189" s="5" t="s">
        <v>204</v>
      </c>
    </row>
    <row r="190" spans="15:20">
      <c r="O190" s="2"/>
      <c r="T190" s="5" t="s">
        <v>205</v>
      </c>
    </row>
    <row r="191" spans="15:20">
      <c r="O191" s="2"/>
      <c r="T191" s="5" t="s">
        <v>206</v>
      </c>
    </row>
    <row r="192" spans="15:20">
      <c r="O192" s="2"/>
      <c r="T192" s="5" t="s">
        <v>207</v>
      </c>
    </row>
    <row r="193" spans="15:20">
      <c r="O193" s="2"/>
      <c r="T193" s="5" t="s">
        <v>208</v>
      </c>
    </row>
    <row r="194" spans="15:20">
      <c r="O194" s="2"/>
      <c r="T194" s="5" t="s">
        <v>209</v>
      </c>
    </row>
    <row r="195" spans="15:20">
      <c r="O195" s="2"/>
      <c r="T195" s="5" t="s">
        <v>210</v>
      </c>
    </row>
    <row r="196" spans="15:20">
      <c r="O196" s="2"/>
      <c r="T196" s="5" t="s">
        <v>211</v>
      </c>
    </row>
    <row r="197" spans="15:20">
      <c r="O197" s="2"/>
      <c r="T197" s="5" t="s">
        <v>212</v>
      </c>
    </row>
    <row r="198" spans="15:20">
      <c r="O198" s="2"/>
      <c r="T198" s="5" t="s">
        <v>213</v>
      </c>
    </row>
    <row r="199" spans="15:20">
      <c r="O199" s="2"/>
      <c r="T199" s="5" t="s">
        <v>214</v>
      </c>
    </row>
    <row r="200" spans="15:20">
      <c r="O200" s="2"/>
      <c r="T200" s="5" t="s">
        <v>215</v>
      </c>
    </row>
    <row r="201" spans="15:20">
      <c r="O201" s="2"/>
      <c r="T201" s="5" t="s">
        <v>216</v>
      </c>
    </row>
    <row r="202" spans="15:20">
      <c r="O202" s="2"/>
      <c r="T202" s="5" t="s">
        <v>217</v>
      </c>
    </row>
    <row r="203" spans="15:20">
      <c r="O203" s="2"/>
      <c r="T203" s="5" t="s">
        <v>218</v>
      </c>
    </row>
    <row r="204" spans="15:20">
      <c r="O204" s="2"/>
      <c r="T204" s="5" t="s">
        <v>219</v>
      </c>
    </row>
    <row r="205" spans="15:20">
      <c r="O205" s="2"/>
      <c r="T205" s="5" t="s">
        <v>220</v>
      </c>
    </row>
    <row r="206" spans="15:20">
      <c r="O206" s="2"/>
      <c r="T206" s="5" t="s">
        <v>221</v>
      </c>
    </row>
    <row r="207" spans="15:20">
      <c r="O207" s="2"/>
      <c r="T207" s="5" t="s">
        <v>222</v>
      </c>
    </row>
    <row r="208" spans="15:20">
      <c r="O208" s="2"/>
      <c r="T208" s="5" t="s">
        <v>223</v>
      </c>
    </row>
    <row r="209" spans="15:20">
      <c r="O209" s="2"/>
      <c r="T209" s="5" t="s">
        <v>224</v>
      </c>
    </row>
    <row r="210" spans="15:20">
      <c r="O210" s="2"/>
      <c r="T210" s="5" t="s">
        <v>225</v>
      </c>
    </row>
    <row r="211" spans="15:20">
      <c r="O211" s="2"/>
      <c r="T211" s="5" t="s">
        <v>226</v>
      </c>
    </row>
    <row r="212" spans="15:20">
      <c r="O212" s="2"/>
      <c r="T212" s="5" t="s">
        <v>227</v>
      </c>
    </row>
    <row r="213" spans="15:20">
      <c r="O213" s="2"/>
      <c r="T213" s="5" t="s">
        <v>228</v>
      </c>
    </row>
    <row r="214" spans="15:20">
      <c r="O214" s="2"/>
      <c r="T214" s="5" t="s">
        <v>229</v>
      </c>
    </row>
    <row r="215" spans="15:20">
      <c r="O215" s="2"/>
      <c r="T215" s="5" t="s">
        <v>230</v>
      </c>
    </row>
    <row r="216" spans="15:20">
      <c r="O216" s="2"/>
      <c r="T216" s="5" t="s">
        <v>231</v>
      </c>
    </row>
    <row r="217" spans="15:20">
      <c r="O217" s="2"/>
      <c r="T217" s="5" t="s">
        <v>232</v>
      </c>
    </row>
    <row r="218" spans="15:20">
      <c r="O218" s="2"/>
      <c r="T218" s="5" t="s">
        <v>233</v>
      </c>
    </row>
    <row r="219" spans="15:20">
      <c r="O219" s="2"/>
      <c r="T219" s="5" t="s">
        <v>234</v>
      </c>
    </row>
    <row r="220" spans="15:20">
      <c r="O220" s="2"/>
      <c r="T220" s="5" t="s">
        <v>235</v>
      </c>
    </row>
    <row r="221" spans="15:20">
      <c r="O221" s="2"/>
      <c r="T221" s="5" t="s">
        <v>236</v>
      </c>
    </row>
    <row r="222" spans="15:20">
      <c r="O222" s="2"/>
      <c r="T222" s="5" t="s">
        <v>237</v>
      </c>
    </row>
    <row r="223" spans="15:20">
      <c r="O223" s="2"/>
      <c r="T223" s="5" t="s">
        <v>238</v>
      </c>
    </row>
    <row r="224" spans="15:20">
      <c r="O224" s="2"/>
      <c r="T224" s="5" t="s">
        <v>239</v>
      </c>
    </row>
    <row r="225" spans="15:20">
      <c r="O225" s="2"/>
      <c r="T225" s="5" t="s">
        <v>240</v>
      </c>
    </row>
    <row r="226" spans="15:20">
      <c r="O226" s="2"/>
      <c r="T226" s="5" t="s">
        <v>241</v>
      </c>
    </row>
    <row r="227" spans="15:20">
      <c r="O227" s="2"/>
      <c r="T227" s="5" t="s">
        <v>242</v>
      </c>
    </row>
    <row r="228" spans="15:20">
      <c r="O228" s="2"/>
      <c r="T228" s="5" t="s">
        <v>243</v>
      </c>
    </row>
    <row r="229" spans="15:20">
      <c r="O229" s="2"/>
      <c r="T229" s="5" t="s">
        <v>244</v>
      </c>
    </row>
    <row r="230" spans="15:20">
      <c r="O230" s="2"/>
      <c r="T230" s="5" t="s">
        <v>245</v>
      </c>
    </row>
    <row r="231" spans="15:20">
      <c r="O231" s="2"/>
      <c r="T231" s="5" t="s">
        <v>246</v>
      </c>
    </row>
    <row r="232" spans="15:20">
      <c r="O232" s="2"/>
      <c r="T232" s="5" t="s">
        <v>247</v>
      </c>
    </row>
    <row r="233" spans="15:20">
      <c r="O233" s="2"/>
      <c r="T233" s="5" t="s">
        <v>248</v>
      </c>
    </row>
    <row r="234" spans="15:20">
      <c r="O234" s="2"/>
      <c r="T234" s="5" t="s">
        <v>249</v>
      </c>
    </row>
    <row r="235" spans="15:20">
      <c r="O235" s="2"/>
      <c r="T235" s="5" t="s">
        <v>250</v>
      </c>
    </row>
    <row r="236" spans="15:20">
      <c r="O236" s="2"/>
      <c r="T236" s="5" t="s">
        <v>251</v>
      </c>
    </row>
    <row r="237" spans="15:20">
      <c r="O237" s="2"/>
      <c r="T237" s="5" t="s">
        <v>252</v>
      </c>
    </row>
    <row r="238" spans="15:20">
      <c r="O238" s="2"/>
      <c r="T238" s="5" t="s">
        <v>253</v>
      </c>
    </row>
    <row r="239" spans="15:20">
      <c r="O239" s="2"/>
      <c r="T239" s="5" t="s">
        <v>254</v>
      </c>
    </row>
    <row r="240" spans="15:20">
      <c r="O240" s="2"/>
      <c r="T240" s="5" t="s">
        <v>255</v>
      </c>
    </row>
    <row r="241" spans="15:20">
      <c r="O241" s="2"/>
      <c r="T241" s="5" t="s">
        <v>256</v>
      </c>
    </row>
    <row r="242" spans="15:20">
      <c r="O242" s="2"/>
      <c r="T242" s="5" t="s">
        <v>257</v>
      </c>
    </row>
    <row r="243" spans="15:20">
      <c r="O243" s="2"/>
      <c r="T243" s="5" t="s">
        <v>258</v>
      </c>
    </row>
    <row r="244" spans="15:20">
      <c r="O244" s="2"/>
      <c r="T244" s="5" t="s">
        <v>259</v>
      </c>
    </row>
    <row r="245" spans="15:20">
      <c r="O245" s="2"/>
      <c r="T245" s="5" t="s">
        <v>260</v>
      </c>
    </row>
    <row r="246" spans="15:20">
      <c r="O246" s="2"/>
      <c r="T246" s="5" t="s">
        <v>261</v>
      </c>
    </row>
    <row r="247" spans="15:20">
      <c r="O247" s="2"/>
      <c r="T247" s="5" t="s">
        <v>262</v>
      </c>
    </row>
    <row r="248" spans="15:20">
      <c r="O248" s="2"/>
      <c r="T248" s="5" t="s">
        <v>263</v>
      </c>
    </row>
    <row r="249" spans="15:20">
      <c r="O249" s="2"/>
      <c r="T249" s="5" t="s">
        <v>264</v>
      </c>
    </row>
    <row r="250" spans="15:20">
      <c r="O250" s="2"/>
      <c r="T250" s="5" t="s">
        <v>265</v>
      </c>
    </row>
    <row r="251" spans="15:20">
      <c r="O251" s="2"/>
      <c r="T251" s="5" t="s">
        <v>266</v>
      </c>
    </row>
    <row r="252" spans="15:20">
      <c r="O252" s="2"/>
      <c r="T252" s="5" t="s">
        <v>267</v>
      </c>
    </row>
    <row r="253" spans="15:20">
      <c r="O253" s="2"/>
      <c r="T253" s="5" t="s">
        <v>268</v>
      </c>
    </row>
    <row r="254" spans="15:20">
      <c r="O254" s="2"/>
      <c r="T254" s="5" t="s">
        <v>269</v>
      </c>
    </row>
    <row r="255" spans="15:20">
      <c r="O255" s="2"/>
      <c r="T255" s="5" t="s">
        <v>270</v>
      </c>
    </row>
    <row r="256" spans="15:20">
      <c r="O256" s="2"/>
      <c r="T256" s="5" t="s">
        <v>271</v>
      </c>
    </row>
    <row r="257" spans="15:20">
      <c r="O257" s="2"/>
      <c r="T257" s="5" t="s">
        <v>272</v>
      </c>
    </row>
    <row r="258" spans="15:20">
      <c r="O258" s="2"/>
      <c r="T258" s="5" t="s">
        <v>273</v>
      </c>
    </row>
    <row r="259" spans="15:20">
      <c r="O259" s="2"/>
      <c r="T259" s="5" t="s">
        <v>274</v>
      </c>
    </row>
    <row r="260" spans="15:20">
      <c r="O260" s="2"/>
      <c r="T260" s="5" t="s">
        <v>275</v>
      </c>
    </row>
    <row r="261" spans="15:20">
      <c r="O261" s="2"/>
      <c r="T261" s="5" t="s">
        <v>276</v>
      </c>
    </row>
    <row r="262" spans="15:20">
      <c r="O262" s="2"/>
      <c r="T262" s="5" t="s">
        <v>277</v>
      </c>
    </row>
    <row r="263" spans="15:20">
      <c r="O263" s="2"/>
      <c r="T263" s="5" t="s">
        <v>278</v>
      </c>
    </row>
    <row r="264" spans="15:20">
      <c r="O264" s="2"/>
      <c r="T264" s="5" t="s">
        <v>279</v>
      </c>
    </row>
    <row r="265" spans="15:20">
      <c r="O265" s="2"/>
      <c r="T265" s="5" t="s">
        <v>280</v>
      </c>
    </row>
    <row r="266" spans="15:20">
      <c r="O266" s="2"/>
      <c r="T266" s="4" t="s">
        <v>14</v>
      </c>
    </row>
    <row r="267" spans="15:20">
      <c r="O267" s="2"/>
      <c r="T267" s="5" t="s">
        <v>281</v>
      </c>
    </row>
    <row r="268" spans="15:20">
      <c r="O268" s="2"/>
      <c r="T268" s="5" t="s">
        <v>282</v>
      </c>
    </row>
    <row r="269" spans="15:20">
      <c r="O269" s="2"/>
      <c r="T269" s="5" t="s">
        <v>283</v>
      </c>
    </row>
    <row r="270" spans="15:20">
      <c r="O270" s="2"/>
      <c r="T270" s="5" t="s">
        <v>284</v>
      </c>
    </row>
    <row r="271" spans="15:20">
      <c r="O271" s="2"/>
      <c r="T271" s="5" t="s">
        <v>285</v>
      </c>
    </row>
    <row r="272" spans="15:20">
      <c r="O272" s="2"/>
      <c r="T272" s="5" t="s">
        <v>286</v>
      </c>
    </row>
    <row r="273" spans="15:20">
      <c r="O273" s="2"/>
      <c r="T273" s="5" t="s">
        <v>287</v>
      </c>
    </row>
    <row r="274" spans="15:20">
      <c r="O274" s="2"/>
      <c r="T274" s="5" t="s">
        <v>288</v>
      </c>
    </row>
    <row r="275" spans="15:20">
      <c r="O275" s="2"/>
      <c r="T275" s="5" t="s">
        <v>289</v>
      </c>
    </row>
    <row r="276" spans="15:20">
      <c r="O276" s="2"/>
      <c r="T276" s="5" t="s">
        <v>290</v>
      </c>
    </row>
    <row r="277" spans="15:20">
      <c r="O277" s="2"/>
      <c r="T277" s="5" t="s">
        <v>291</v>
      </c>
    </row>
    <row r="278" spans="15:20">
      <c r="O278" s="2"/>
      <c r="T278" s="5" t="s">
        <v>292</v>
      </c>
    </row>
    <row r="279" spans="15:20">
      <c r="O279" s="2"/>
      <c r="T279" s="5" t="s">
        <v>293</v>
      </c>
    </row>
    <row r="280" spans="15:20">
      <c r="O280" s="2"/>
      <c r="T280" s="5" t="s">
        <v>294</v>
      </c>
    </row>
    <row r="281" spans="15:20">
      <c r="O281" s="2"/>
      <c r="T281" s="5" t="s">
        <v>295</v>
      </c>
    </row>
    <row r="282" spans="15:20">
      <c r="O282" s="2"/>
      <c r="T282" s="5" t="s">
        <v>296</v>
      </c>
    </row>
    <row r="283" spans="15:20">
      <c r="O283" s="2"/>
      <c r="T283" s="5" t="s">
        <v>297</v>
      </c>
    </row>
    <row r="284" spans="15:20">
      <c r="O284" s="2"/>
      <c r="T284" s="5" t="s">
        <v>298</v>
      </c>
    </row>
    <row r="285" spans="15:20">
      <c r="O285" s="2"/>
      <c r="T285" s="5" t="s">
        <v>299</v>
      </c>
    </row>
    <row r="286" spans="15:20">
      <c r="O286" s="2"/>
      <c r="T286" s="5" t="s">
        <v>300</v>
      </c>
    </row>
    <row r="287" spans="15:20">
      <c r="O287" s="2"/>
      <c r="T287" s="5" t="s">
        <v>301</v>
      </c>
    </row>
    <row r="288" spans="15:20">
      <c r="O288" s="2"/>
      <c r="T288" s="5" t="s">
        <v>302</v>
      </c>
    </row>
    <row r="289" spans="15:20">
      <c r="O289" s="2"/>
      <c r="T289" s="5" t="s">
        <v>303</v>
      </c>
    </row>
    <row r="290" spans="15:20">
      <c r="O290" s="2"/>
      <c r="T290" s="5" t="s">
        <v>304</v>
      </c>
    </row>
    <row r="291" spans="15:20">
      <c r="O291" s="2"/>
      <c r="T291" s="5" t="s">
        <v>305</v>
      </c>
    </row>
    <row r="292" spans="15:20">
      <c r="O292" s="2"/>
      <c r="T292" s="5" t="s">
        <v>306</v>
      </c>
    </row>
    <row r="293" spans="15:20">
      <c r="O293" s="2"/>
      <c r="T293" s="5" t="s">
        <v>307</v>
      </c>
    </row>
    <row r="294" spans="15:20">
      <c r="O294" s="2"/>
      <c r="T294" s="5" t="s">
        <v>308</v>
      </c>
    </row>
    <row r="295" spans="15:20">
      <c r="O295" s="2"/>
      <c r="T295" s="5" t="s">
        <v>309</v>
      </c>
    </row>
    <row r="296" spans="15:20">
      <c r="O296" s="2"/>
      <c r="T296" s="5" t="s">
        <v>310</v>
      </c>
    </row>
    <row r="297" spans="15:20">
      <c r="O297" s="2"/>
      <c r="T297" s="5" t="s">
        <v>311</v>
      </c>
    </row>
    <row r="298" spans="15:20">
      <c r="O298" s="2"/>
      <c r="T298" s="5" t="s">
        <v>312</v>
      </c>
    </row>
    <row r="299" spans="15:20">
      <c r="O299" s="2"/>
      <c r="T299" s="5" t="s">
        <v>313</v>
      </c>
    </row>
    <row r="300" spans="15:20">
      <c r="O300" s="2"/>
      <c r="T300" s="5" t="s">
        <v>314</v>
      </c>
    </row>
    <row r="301" spans="15:20">
      <c r="O301" s="2"/>
      <c r="T301" s="5" t="s">
        <v>315</v>
      </c>
    </row>
    <row r="302" spans="15:20">
      <c r="O302" s="2"/>
      <c r="T302" s="5" t="s">
        <v>316</v>
      </c>
    </row>
    <row r="303" spans="15:20">
      <c r="O303" s="2"/>
      <c r="T303" s="5" t="s">
        <v>317</v>
      </c>
    </row>
    <row r="304" spans="15:20">
      <c r="O304" s="2"/>
      <c r="T304" s="5" t="s">
        <v>318</v>
      </c>
    </row>
    <row r="305" spans="15:20">
      <c r="O305" s="2"/>
      <c r="T305" s="5" t="s">
        <v>319</v>
      </c>
    </row>
    <row r="306" spans="15:20">
      <c r="O306" s="2"/>
      <c r="T306" s="5" t="s">
        <v>320</v>
      </c>
    </row>
    <row r="307" spans="15:20">
      <c r="O307" s="2"/>
      <c r="T307" s="5" t="s">
        <v>321</v>
      </c>
    </row>
    <row r="308" spans="15:20">
      <c r="O308" s="2"/>
      <c r="T308" s="5" t="s">
        <v>322</v>
      </c>
    </row>
    <row r="309" spans="15:20">
      <c r="O309" s="2"/>
      <c r="T309" s="5" t="s">
        <v>323</v>
      </c>
    </row>
    <row r="310" spans="15:20">
      <c r="O310" s="2"/>
      <c r="T310" s="5" t="s">
        <v>324</v>
      </c>
    </row>
    <row r="311" spans="15:20">
      <c r="O311" s="2"/>
      <c r="T311" s="5" t="s">
        <v>325</v>
      </c>
    </row>
    <row r="312" spans="15:20">
      <c r="O312" s="2"/>
      <c r="T312" s="5" t="s">
        <v>326</v>
      </c>
    </row>
    <row r="313" spans="15:20">
      <c r="O313" s="2"/>
      <c r="T313" s="5" t="s">
        <v>327</v>
      </c>
    </row>
    <row r="314" spans="15:20">
      <c r="O314" s="2"/>
      <c r="T314" s="5" t="s">
        <v>328</v>
      </c>
    </row>
    <row r="315" spans="15:20">
      <c r="O315" s="2"/>
      <c r="T315" s="5" t="s">
        <v>329</v>
      </c>
    </row>
    <row r="316" spans="15:20">
      <c r="O316" s="2"/>
      <c r="T316" s="5" t="s">
        <v>330</v>
      </c>
    </row>
    <row r="317" spans="15:20">
      <c r="O317" s="2"/>
      <c r="T317" s="5" t="s">
        <v>331</v>
      </c>
    </row>
    <row r="318" spans="15:20">
      <c r="O318" s="2"/>
      <c r="T318" s="5" t="s">
        <v>332</v>
      </c>
    </row>
    <row r="319" spans="15:20">
      <c r="O319" s="2"/>
      <c r="T319" s="5" t="s">
        <v>333</v>
      </c>
    </row>
    <row r="320" spans="15:20">
      <c r="O320" s="2"/>
      <c r="T320" s="5" t="s">
        <v>334</v>
      </c>
    </row>
    <row r="321" spans="15:20">
      <c r="O321" s="2"/>
      <c r="T321" s="5" t="s">
        <v>335</v>
      </c>
    </row>
    <row r="322" spans="15:20">
      <c r="O322" s="2"/>
      <c r="T322" s="5" t="s">
        <v>336</v>
      </c>
    </row>
    <row r="323" spans="15:20">
      <c r="O323" s="2"/>
      <c r="T323" s="5" t="s">
        <v>337</v>
      </c>
    </row>
    <row r="324" spans="15:20">
      <c r="O324" s="2"/>
      <c r="T324" s="5" t="s">
        <v>338</v>
      </c>
    </row>
    <row r="325" spans="15:20">
      <c r="O325" s="2"/>
      <c r="T325" s="5" t="s">
        <v>339</v>
      </c>
    </row>
    <row r="326" spans="15:20">
      <c r="O326" s="2"/>
      <c r="T326" s="5" t="s">
        <v>340</v>
      </c>
    </row>
    <row r="327" spans="15:20">
      <c r="O327" s="2"/>
      <c r="T327" s="5" t="s">
        <v>341</v>
      </c>
    </row>
    <row r="328" spans="15:20">
      <c r="O328" s="2"/>
      <c r="T328" s="5" t="s">
        <v>342</v>
      </c>
    </row>
    <row r="329" spans="15:20">
      <c r="O329" s="2"/>
      <c r="T329" s="5" t="s">
        <v>343</v>
      </c>
    </row>
    <row r="330" spans="15:20">
      <c r="O330" s="2"/>
      <c r="T330" s="5" t="s">
        <v>344</v>
      </c>
    </row>
    <row r="331" spans="15:20">
      <c r="O331" s="2"/>
      <c r="T331" s="5" t="s">
        <v>345</v>
      </c>
    </row>
    <row r="332" spans="15:20">
      <c r="O332" s="2"/>
      <c r="T332" s="5" t="s">
        <v>346</v>
      </c>
    </row>
    <row r="333" spans="15:20">
      <c r="O333" s="2"/>
      <c r="T333" s="5" t="s">
        <v>347</v>
      </c>
    </row>
    <row r="334" spans="15:20">
      <c r="O334" s="2"/>
      <c r="T334" s="5" t="s">
        <v>348</v>
      </c>
    </row>
    <row r="335" spans="15:20">
      <c r="O335" s="2"/>
      <c r="T335" s="5" t="s">
        <v>349</v>
      </c>
    </row>
    <row r="336" spans="15:20">
      <c r="O336" s="2"/>
      <c r="T336" s="5" t="s">
        <v>350</v>
      </c>
    </row>
    <row r="337" spans="15:20">
      <c r="O337" s="2"/>
      <c r="T337" s="5" t="s">
        <v>351</v>
      </c>
    </row>
    <row r="338" spans="15:20">
      <c r="O338" s="2"/>
      <c r="T338" s="5" t="s">
        <v>352</v>
      </c>
    </row>
    <row r="339" spans="15:20">
      <c r="O339" s="2"/>
      <c r="T339" s="5" t="s">
        <v>353</v>
      </c>
    </row>
    <row r="340" spans="15:20">
      <c r="O340" s="2"/>
      <c r="T340" s="5" t="s">
        <v>354</v>
      </c>
    </row>
    <row r="341" spans="15:20">
      <c r="O341" s="2"/>
      <c r="T341" s="5" t="s">
        <v>355</v>
      </c>
    </row>
    <row r="342" spans="15:20">
      <c r="O342" s="2"/>
      <c r="T342" s="5" t="s">
        <v>356</v>
      </c>
    </row>
    <row r="343" spans="15:20">
      <c r="O343" s="2"/>
      <c r="T343" s="5" t="s">
        <v>357</v>
      </c>
    </row>
    <row r="344" spans="15:20">
      <c r="O344" s="2"/>
      <c r="T344" s="5" t="s">
        <v>358</v>
      </c>
    </row>
    <row r="345" spans="15:20">
      <c r="O345" s="2"/>
      <c r="T345" s="5" t="s">
        <v>359</v>
      </c>
    </row>
    <row r="346" spans="15:20">
      <c r="O346" s="2"/>
      <c r="T346" s="5" t="s">
        <v>360</v>
      </c>
    </row>
    <row r="347" spans="15:20">
      <c r="O347" s="2"/>
      <c r="T347" s="5" t="s">
        <v>361</v>
      </c>
    </row>
    <row r="348" spans="15:20">
      <c r="O348" s="2"/>
      <c r="T348" s="5" t="s">
        <v>362</v>
      </c>
    </row>
    <row r="349" spans="15:20">
      <c r="O349" s="2"/>
      <c r="T349" s="5" t="s">
        <v>363</v>
      </c>
    </row>
    <row r="350" spans="15:20">
      <c r="O350" s="2"/>
      <c r="T350" s="5" t="s">
        <v>364</v>
      </c>
    </row>
    <row r="351" spans="15:20">
      <c r="O351" s="2"/>
      <c r="T351" s="5" t="s">
        <v>365</v>
      </c>
    </row>
    <row r="352" spans="15:20">
      <c r="O352" s="2"/>
      <c r="T352" s="5" t="s">
        <v>366</v>
      </c>
    </row>
    <row r="353" spans="15:20">
      <c r="O353" s="2"/>
      <c r="T353" s="5" t="s">
        <v>367</v>
      </c>
    </row>
    <row r="354" spans="15:20">
      <c r="O354" s="2"/>
      <c r="T354" s="5" t="s">
        <v>368</v>
      </c>
    </row>
    <row r="355" spans="15:20">
      <c r="O355" s="2"/>
      <c r="T355" s="5" t="s">
        <v>369</v>
      </c>
    </row>
    <row r="356" spans="15:20">
      <c r="O356" s="2"/>
      <c r="T356" s="5" t="s">
        <v>370</v>
      </c>
    </row>
    <row r="357" spans="15:20">
      <c r="O357" s="2"/>
      <c r="T357" s="5" t="s">
        <v>371</v>
      </c>
    </row>
    <row r="358" spans="15:20">
      <c r="O358" s="2"/>
      <c r="T358" s="5" t="s">
        <v>372</v>
      </c>
    </row>
    <row r="359" spans="15:20">
      <c r="O359" s="2"/>
      <c r="T359" s="5" t="s">
        <v>373</v>
      </c>
    </row>
    <row r="360" spans="15:20">
      <c r="O360" s="2"/>
      <c r="T360" s="5" t="s">
        <v>374</v>
      </c>
    </row>
    <row r="361" spans="15:20">
      <c r="O361" s="2"/>
      <c r="T361" s="5" t="s">
        <v>375</v>
      </c>
    </row>
    <row r="362" spans="15:20">
      <c r="O362" s="2"/>
      <c r="T362" s="5" t="s">
        <v>376</v>
      </c>
    </row>
    <row r="363" spans="15:20">
      <c r="O363" s="2"/>
    </row>
    <row r="364" spans="15:20">
      <c r="O364" s="2"/>
    </row>
    <row r="365" spans="15:20">
      <c r="O365" s="2"/>
    </row>
    <row r="366" spans="15:20">
      <c r="O366" s="2"/>
    </row>
    <row r="367" spans="15:20">
      <c r="O367" s="2"/>
    </row>
    <row r="368" spans="15:20">
      <c r="O368" s="2"/>
    </row>
    <row r="369" spans="15:15">
      <c r="O369" s="2"/>
    </row>
    <row r="370" spans="15:15">
      <c r="O370" s="2"/>
    </row>
    <row r="371" spans="15:1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&#10;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&#10;&#10;" sqref="C11:C146"/>
    <dataValidation allowBlank="1" showInputMessage="1" showErrorMessage="1" promptTitle="PACC" prompt="Digite la cantidad requerida en este período.&#10;" sqref="D11:G11 D107:G146 D16:G16"/>
    <dataValidation allowBlank="1" showInputMessage="1" showErrorMessage="1" promptTitle="PACC" prompt="Digite el precio unitario estimado.&#10;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473"/>
  <sheetViews>
    <sheetView tabSelected="1" topLeftCell="A22" zoomScale="80" zoomScaleNormal="80" workbookViewId="0">
      <selection activeCell="A37" sqref="A37"/>
    </sheetView>
  </sheetViews>
  <sheetFormatPr defaultColWidth="11.42578125" defaultRowHeight="18"/>
  <cols>
    <col min="1" max="1" width="75" style="25" customWidth="1"/>
    <col min="2" max="2" width="53.5703125" style="25" customWidth="1"/>
    <col min="3" max="3" width="25.140625" style="25" customWidth="1"/>
    <col min="4" max="4" width="7.5703125" style="25" customWidth="1"/>
    <col min="5" max="5" width="8" style="25" customWidth="1"/>
    <col min="6" max="7" width="7.42578125" style="25" customWidth="1"/>
    <col min="8" max="8" width="19.140625" style="25" customWidth="1"/>
    <col min="9" max="9" width="20.140625" style="25" customWidth="1"/>
    <col min="10" max="10" width="19.7109375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41895</v>
      </c>
    </row>
    <row r="3" spans="1:23" ht="22.5" customHeight="1">
      <c r="A3" s="35"/>
      <c r="N3" s="15" t="s">
        <v>3</v>
      </c>
      <c r="O3" s="24">
        <v>41895</v>
      </c>
    </row>
    <row r="4" spans="1:23" ht="20.25">
      <c r="A4" s="35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>
      <c r="A5" s="3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36" t="s">
        <v>487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23">
      <c r="A7" s="34" t="s">
        <v>486</v>
      </c>
      <c r="B7" s="34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31" t="s">
        <v>15</v>
      </c>
      <c r="E9" s="32"/>
      <c r="F9" s="32"/>
      <c r="G9" s="33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>
      <c r="A11" s="7" t="s">
        <v>55</v>
      </c>
      <c r="B11" s="7" t="s">
        <v>483</v>
      </c>
      <c r="C11" s="7" t="s">
        <v>484</v>
      </c>
      <c r="D11" s="7">
        <v>450</v>
      </c>
      <c r="E11" s="7">
        <v>450</v>
      </c>
      <c r="F11" s="7">
        <v>450</v>
      </c>
      <c r="G11" s="7">
        <v>450</v>
      </c>
      <c r="H11" s="8">
        <v>1800</v>
      </c>
      <c r="I11" s="9">
        <v>130.9</v>
      </c>
      <c r="J11" s="9">
        <v>235620</v>
      </c>
      <c r="K11" s="9">
        <v>7919720</v>
      </c>
      <c r="L11" s="7" t="s">
        <v>20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>
      <c r="A12" s="7" t="s">
        <v>55</v>
      </c>
      <c r="B12" s="7" t="s">
        <v>488</v>
      </c>
      <c r="C12" s="7" t="s">
        <v>484</v>
      </c>
      <c r="D12" s="7">
        <v>350</v>
      </c>
      <c r="E12" s="7">
        <v>350</v>
      </c>
      <c r="F12" s="7">
        <v>350</v>
      </c>
      <c r="G12" s="7">
        <v>350</v>
      </c>
      <c r="H12" s="8">
        <v>1400</v>
      </c>
      <c r="I12" s="9">
        <v>980</v>
      </c>
      <c r="J12" s="9">
        <v>1372000</v>
      </c>
      <c r="K12" s="9"/>
      <c r="L12" s="7"/>
      <c r="M12" s="7" t="s">
        <v>388</v>
      </c>
      <c r="N12" s="9"/>
      <c r="O12" s="7"/>
      <c r="T12" s="5" t="s">
        <v>27</v>
      </c>
      <c r="W12" s="13" t="s">
        <v>24</v>
      </c>
    </row>
    <row r="13" spans="1:23">
      <c r="A13" s="7" t="s">
        <v>55</v>
      </c>
      <c r="B13" s="7" t="s">
        <v>489</v>
      </c>
      <c r="C13" s="7" t="s">
        <v>484</v>
      </c>
      <c r="D13" s="7">
        <v>50</v>
      </c>
      <c r="E13" s="7">
        <v>50</v>
      </c>
      <c r="F13" s="7">
        <v>50</v>
      </c>
      <c r="G13" s="7">
        <v>50</v>
      </c>
      <c r="H13" s="8">
        <v>200</v>
      </c>
      <c r="I13" s="9">
        <v>194</v>
      </c>
      <c r="J13" s="9">
        <v>38800</v>
      </c>
      <c r="K13" s="9"/>
      <c r="L13" s="7"/>
      <c r="M13" s="7" t="s">
        <v>388</v>
      </c>
      <c r="N13" s="9"/>
      <c r="O13" s="7"/>
      <c r="T13" s="5" t="s">
        <v>28</v>
      </c>
      <c r="W13" s="13" t="s">
        <v>22</v>
      </c>
    </row>
    <row r="14" spans="1:23">
      <c r="A14" s="7" t="s">
        <v>55</v>
      </c>
      <c r="B14" s="7" t="s">
        <v>490</v>
      </c>
      <c r="C14" s="7" t="s">
        <v>485</v>
      </c>
      <c r="D14" s="7">
        <v>30</v>
      </c>
      <c r="E14" s="7">
        <v>30</v>
      </c>
      <c r="F14" s="7">
        <v>30</v>
      </c>
      <c r="G14" s="7">
        <v>30</v>
      </c>
      <c r="H14" s="8">
        <v>120</v>
      </c>
      <c r="I14" s="9">
        <v>230</v>
      </c>
      <c r="J14" s="9">
        <v>27600</v>
      </c>
      <c r="K14" s="9"/>
      <c r="L14" s="7"/>
      <c r="M14" s="7" t="s">
        <v>388</v>
      </c>
      <c r="N14" s="9"/>
      <c r="O14" s="7"/>
      <c r="T14" s="5" t="s">
        <v>29</v>
      </c>
      <c r="W14" s="13" t="s">
        <v>21</v>
      </c>
    </row>
    <row r="15" spans="1:23">
      <c r="A15" s="7" t="s">
        <v>55</v>
      </c>
      <c r="B15" s="7" t="s">
        <v>491</v>
      </c>
      <c r="C15" s="7" t="s">
        <v>485</v>
      </c>
      <c r="D15" s="7">
        <v>25</v>
      </c>
      <c r="E15" s="7">
        <v>25</v>
      </c>
      <c r="F15" s="7">
        <v>25</v>
      </c>
      <c r="G15" s="7">
        <v>25</v>
      </c>
      <c r="H15" s="8">
        <v>100</v>
      </c>
      <c r="I15" s="9">
        <v>9</v>
      </c>
      <c r="J15" s="9">
        <v>900</v>
      </c>
      <c r="K15" s="9"/>
      <c r="L15" s="7"/>
      <c r="M15" s="7" t="s">
        <v>388</v>
      </c>
      <c r="N15" s="9"/>
      <c r="O15" s="7"/>
      <c r="T15" s="5" t="s">
        <v>30</v>
      </c>
      <c r="W15" s="13" t="s">
        <v>20</v>
      </c>
    </row>
    <row r="16" spans="1:23">
      <c r="A16" s="7" t="s">
        <v>55</v>
      </c>
      <c r="B16" s="7" t="s">
        <v>492</v>
      </c>
      <c r="C16" s="7" t="s">
        <v>485</v>
      </c>
      <c r="D16" s="7">
        <v>100</v>
      </c>
      <c r="E16" s="7">
        <v>100</v>
      </c>
      <c r="F16" s="7">
        <v>100</v>
      </c>
      <c r="G16" s="7">
        <v>100</v>
      </c>
      <c r="H16" s="8">
        <v>400</v>
      </c>
      <c r="I16" s="9">
        <v>296</v>
      </c>
      <c r="J16" s="9">
        <v>118400</v>
      </c>
      <c r="K16" s="9"/>
      <c r="L16" s="7"/>
      <c r="M16" s="7" t="s">
        <v>388</v>
      </c>
      <c r="N16" s="9"/>
      <c r="O16" s="7"/>
      <c r="T16" s="5" t="s">
        <v>31</v>
      </c>
      <c r="W16" s="13" t="s">
        <v>17</v>
      </c>
    </row>
    <row r="17" spans="1:23">
      <c r="A17" s="7" t="s">
        <v>55</v>
      </c>
      <c r="B17" s="7" t="s">
        <v>493</v>
      </c>
      <c r="C17" s="7" t="s">
        <v>484</v>
      </c>
      <c r="D17" s="7"/>
      <c r="E17" s="7">
        <v>2</v>
      </c>
      <c r="F17" s="7"/>
      <c r="G17" s="7">
        <v>2</v>
      </c>
      <c r="H17" s="8">
        <v>4</v>
      </c>
      <c r="I17" s="9">
        <v>1800</v>
      </c>
      <c r="J17" s="9">
        <v>7200</v>
      </c>
      <c r="K17" s="9"/>
      <c r="L17" s="7"/>
      <c r="M17" s="7" t="s">
        <v>388</v>
      </c>
      <c r="N17" s="9"/>
      <c r="O17" s="7"/>
      <c r="T17" s="5" t="s">
        <v>32</v>
      </c>
      <c r="W17" s="13" t="s">
        <v>18</v>
      </c>
    </row>
    <row r="18" spans="1:23">
      <c r="A18" s="7" t="s">
        <v>55</v>
      </c>
      <c r="B18" s="7" t="s">
        <v>494</v>
      </c>
      <c r="C18" s="7" t="s">
        <v>485</v>
      </c>
      <c r="D18" s="7">
        <v>25</v>
      </c>
      <c r="E18" s="7">
        <v>25</v>
      </c>
      <c r="F18" s="7">
        <v>25</v>
      </c>
      <c r="G18" s="7">
        <v>25</v>
      </c>
      <c r="H18" s="8">
        <v>100</v>
      </c>
      <c r="I18" s="9">
        <v>150</v>
      </c>
      <c r="J18" s="9">
        <v>15000</v>
      </c>
      <c r="K18" s="9"/>
      <c r="L18" s="7"/>
      <c r="M18" s="7" t="s">
        <v>388</v>
      </c>
      <c r="N18" s="9"/>
      <c r="O18" s="7"/>
      <c r="T18" s="5" t="s">
        <v>33</v>
      </c>
      <c r="W18" s="13"/>
    </row>
    <row r="19" spans="1:23">
      <c r="A19" s="7" t="s">
        <v>55</v>
      </c>
      <c r="B19" s="7" t="s">
        <v>495</v>
      </c>
      <c r="C19" s="7" t="s">
        <v>485</v>
      </c>
      <c r="D19" s="7">
        <v>15</v>
      </c>
      <c r="E19" s="7">
        <v>15</v>
      </c>
      <c r="F19" s="7">
        <v>15</v>
      </c>
      <c r="G19" s="7">
        <v>15</v>
      </c>
      <c r="H19" s="8">
        <v>60</v>
      </c>
      <c r="I19" s="9">
        <v>40</v>
      </c>
      <c r="J19" s="9">
        <v>2400</v>
      </c>
      <c r="K19" s="9"/>
      <c r="L19" s="7"/>
      <c r="M19" s="7" t="s">
        <v>388</v>
      </c>
      <c r="N19" s="9"/>
      <c r="O19" s="7"/>
      <c r="T19" s="5" t="s">
        <v>34</v>
      </c>
      <c r="W19" s="13"/>
    </row>
    <row r="20" spans="1:23">
      <c r="A20" s="7" t="s">
        <v>55</v>
      </c>
      <c r="B20" s="7" t="s">
        <v>496</v>
      </c>
      <c r="C20" s="7" t="s">
        <v>485</v>
      </c>
      <c r="D20" s="7">
        <v>30</v>
      </c>
      <c r="E20" s="7">
        <v>30</v>
      </c>
      <c r="F20" s="7">
        <v>30</v>
      </c>
      <c r="G20" s="7">
        <v>30</v>
      </c>
      <c r="H20" s="8">
        <v>120</v>
      </c>
      <c r="I20" s="9">
        <v>60</v>
      </c>
      <c r="J20" s="9">
        <v>7200</v>
      </c>
      <c r="K20" s="9"/>
      <c r="L20" s="7"/>
      <c r="M20" s="7" t="s">
        <v>388</v>
      </c>
      <c r="N20" s="9"/>
      <c r="O20" s="7"/>
      <c r="T20" s="5" t="s">
        <v>35</v>
      </c>
      <c r="W20" s="13"/>
    </row>
    <row r="21" spans="1:23">
      <c r="A21" s="7" t="s">
        <v>55</v>
      </c>
      <c r="B21" s="7" t="s">
        <v>497</v>
      </c>
      <c r="C21" s="7" t="s">
        <v>485</v>
      </c>
      <c r="D21" s="7">
        <v>1000</v>
      </c>
      <c r="E21" s="7">
        <v>1000</v>
      </c>
      <c r="F21" s="7">
        <v>1000</v>
      </c>
      <c r="G21" s="7">
        <v>1000</v>
      </c>
      <c r="H21" s="8">
        <v>4000</v>
      </c>
      <c r="I21" s="9">
        <v>745</v>
      </c>
      <c r="J21" s="9">
        <v>2980000</v>
      </c>
      <c r="K21" s="9"/>
      <c r="L21" s="7"/>
      <c r="M21" s="7" t="s">
        <v>388</v>
      </c>
      <c r="N21" s="9"/>
      <c r="O21" s="7"/>
      <c r="T21" s="5" t="s">
        <v>36</v>
      </c>
      <c r="W21" s="13"/>
    </row>
    <row r="22" spans="1:23">
      <c r="A22" s="7" t="s">
        <v>55</v>
      </c>
      <c r="B22" s="7" t="s">
        <v>498</v>
      </c>
      <c r="C22" s="7" t="s">
        <v>485</v>
      </c>
      <c r="D22" s="7">
        <v>20</v>
      </c>
      <c r="E22" s="7">
        <v>20</v>
      </c>
      <c r="F22" s="7">
        <v>20</v>
      </c>
      <c r="G22" s="7">
        <v>20</v>
      </c>
      <c r="H22" s="8">
        <v>80</v>
      </c>
      <c r="I22" s="9">
        <v>550</v>
      </c>
      <c r="J22" s="9">
        <v>44000</v>
      </c>
      <c r="K22" s="9"/>
      <c r="L22" s="7"/>
      <c r="M22" s="7" t="s">
        <v>388</v>
      </c>
      <c r="N22" s="9"/>
      <c r="O22" s="7"/>
      <c r="T22" s="5" t="s">
        <v>37</v>
      </c>
      <c r="W22" s="13"/>
    </row>
    <row r="23" spans="1:23">
      <c r="A23" s="7" t="s">
        <v>55</v>
      </c>
      <c r="B23" s="7" t="s">
        <v>499</v>
      </c>
      <c r="C23" s="7" t="s">
        <v>485</v>
      </c>
      <c r="D23" s="7">
        <v>1000</v>
      </c>
      <c r="E23" s="7">
        <v>1000</v>
      </c>
      <c r="F23" s="7">
        <v>1000</v>
      </c>
      <c r="G23" s="7">
        <v>1000</v>
      </c>
      <c r="H23" s="8">
        <v>4000</v>
      </c>
      <c r="I23" s="9">
        <v>745</v>
      </c>
      <c r="J23" s="9">
        <v>2980000</v>
      </c>
      <c r="K23" s="9"/>
      <c r="L23" s="7"/>
      <c r="M23" s="7" t="s">
        <v>388</v>
      </c>
      <c r="N23" s="9"/>
      <c r="O23" s="7"/>
      <c r="T23" s="5" t="s">
        <v>38</v>
      </c>
      <c r="W23" s="13"/>
    </row>
    <row r="24" spans="1:23">
      <c r="A24" s="7" t="s">
        <v>55</v>
      </c>
      <c r="B24" s="7" t="s">
        <v>500</v>
      </c>
      <c r="C24" s="7" t="s">
        <v>485</v>
      </c>
      <c r="D24" s="7">
        <v>10</v>
      </c>
      <c r="E24" s="7">
        <v>10</v>
      </c>
      <c r="F24" s="7">
        <v>10</v>
      </c>
      <c r="G24" s="7">
        <v>10</v>
      </c>
      <c r="H24" s="8">
        <v>40</v>
      </c>
      <c r="I24" s="9">
        <v>300</v>
      </c>
      <c r="J24" s="9">
        <v>12000</v>
      </c>
      <c r="K24" s="9"/>
      <c r="L24" s="7"/>
      <c r="M24" s="7" t="s">
        <v>388</v>
      </c>
      <c r="N24" s="9"/>
      <c r="O24" s="7"/>
      <c r="T24" s="5" t="s">
        <v>39</v>
      </c>
      <c r="W24" s="13"/>
    </row>
    <row r="25" spans="1:23">
      <c r="A25" s="7" t="s">
        <v>55</v>
      </c>
      <c r="B25" s="7" t="s">
        <v>501</v>
      </c>
      <c r="C25" s="7" t="s">
        <v>485</v>
      </c>
      <c r="D25" s="7">
        <v>5000</v>
      </c>
      <c r="E25" s="7">
        <v>5000</v>
      </c>
      <c r="F25" s="7">
        <v>5000</v>
      </c>
      <c r="G25" s="7" t="s">
        <v>502</v>
      </c>
      <c r="H25" s="8">
        <v>15000</v>
      </c>
      <c r="I25" s="9">
        <v>3</v>
      </c>
      <c r="J25" s="9">
        <v>45000</v>
      </c>
      <c r="K25" s="9"/>
      <c r="L25" s="7"/>
      <c r="M25" s="7" t="s">
        <v>388</v>
      </c>
      <c r="N25" s="9"/>
      <c r="O25" s="7"/>
      <c r="T25" s="5" t="s">
        <v>40</v>
      </c>
      <c r="W25" s="13"/>
    </row>
    <row r="26" spans="1:23">
      <c r="A26" s="7" t="s">
        <v>55</v>
      </c>
      <c r="B26" s="7" t="s">
        <v>503</v>
      </c>
      <c r="C26" s="7" t="s">
        <v>485</v>
      </c>
      <c r="D26" s="7">
        <v>130</v>
      </c>
      <c r="E26" s="7">
        <v>130</v>
      </c>
      <c r="F26" s="7">
        <v>130</v>
      </c>
      <c r="G26" s="7">
        <v>130</v>
      </c>
      <c r="H26" s="8">
        <v>520</v>
      </c>
      <c r="I26" s="9">
        <v>60</v>
      </c>
      <c r="J26" s="9">
        <v>31200</v>
      </c>
      <c r="K26" s="9"/>
      <c r="L26" s="7"/>
      <c r="M26" s="7" t="s">
        <v>388</v>
      </c>
      <c r="N26" s="9"/>
      <c r="O26" s="7"/>
      <c r="T26" s="5" t="s">
        <v>41</v>
      </c>
      <c r="W26" s="13"/>
    </row>
    <row r="27" spans="1:23">
      <c r="A27" s="7" t="s">
        <v>55</v>
      </c>
      <c r="B27" s="7" t="s">
        <v>504</v>
      </c>
      <c r="C27" s="7" t="s">
        <v>485</v>
      </c>
      <c r="D27" s="7">
        <v>15</v>
      </c>
      <c r="E27" s="7">
        <v>15</v>
      </c>
      <c r="F27" s="7">
        <v>15</v>
      </c>
      <c r="G27" s="7">
        <v>15</v>
      </c>
      <c r="H27" s="8">
        <v>60</v>
      </c>
      <c r="I27" s="9">
        <v>40</v>
      </c>
      <c r="J27" s="9">
        <v>2400</v>
      </c>
      <c r="K27" s="9"/>
      <c r="L27" s="7"/>
      <c r="M27" s="7" t="s">
        <v>388</v>
      </c>
      <c r="N27" s="9"/>
      <c r="O27" s="7"/>
      <c r="T27" s="5" t="s">
        <v>42</v>
      </c>
      <c r="W27" s="13"/>
    </row>
    <row r="28" spans="1:23">
      <c r="A28" s="7" t="s">
        <v>190</v>
      </c>
      <c r="B28" s="7" t="s">
        <v>505</v>
      </c>
      <c r="C28" s="7" t="s">
        <v>485</v>
      </c>
      <c r="D28" s="7">
        <v>300</v>
      </c>
      <c r="E28" s="7">
        <v>300</v>
      </c>
      <c r="F28" s="7">
        <v>300</v>
      </c>
      <c r="G28" s="7">
        <v>300</v>
      </c>
      <c r="H28" s="8">
        <v>1200</v>
      </c>
      <c r="I28" s="9">
        <v>62</v>
      </c>
      <c r="J28" s="9">
        <v>74400</v>
      </c>
      <c r="K28" s="9">
        <v>548596</v>
      </c>
      <c r="L28" s="7" t="s">
        <v>20</v>
      </c>
      <c r="M28" s="7" t="s">
        <v>388</v>
      </c>
      <c r="N28" s="9"/>
      <c r="O28" s="7"/>
      <c r="T28" s="5" t="s">
        <v>43</v>
      </c>
      <c r="W28" s="13"/>
    </row>
    <row r="29" spans="1:23">
      <c r="A29" s="7" t="s">
        <v>190</v>
      </c>
      <c r="B29" s="7" t="s">
        <v>506</v>
      </c>
      <c r="C29" s="7" t="s">
        <v>485</v>
      </c>
      <c r="D29" s="7">
        <v>25</v>
      </c>
      <c r="E29" s="7">
        <v>25</v>
      </c>
      <c r="F29" s="7">
        <v>25</v>
      </c>
      <c r="G29" s="7">
        <v>25</v>
      </c>
      <c r="H29" s="8">
        <v>200</v>
      </c>
      <c r="I29" s="9">
        <v>180</v>
      </c>
      <c r="J29" s="9">
        <v>36000</v>
      </c>
      <c r="K29" s="9"/>
      <c r="L29" s="7"/>
      <c r="M29" s="7" t="s">
        <v>388</v>
      </c>
      <c r="N29" s="9"/>
      <c r="O29" s="7"/>
      <c r="T29" s="5" t="s">
        <v>44</v>
      </c>
      <c r="W29" s="13"/>
    </row>
    <row r="30" spans="1:23">
      <c r="A30" s="7" t="s">
        <v>190</v>
      </c>
      <c r="B30" s="7" t="s">
        <v>507</v>
      </c>
      <c r="C30" s="7" t="s">
        <v>485</v>
      </c>
      <c r="D30" s="7">
        <v>50</v>
      </c>
      <c r="E30" s="7">
        <v>50</v>
      </c>
      <c r="F30" s="7">
        <v>50</v>
      </c>
      <c r="G30" s="7">
        <v>50</v>
      </c>
      <c r="H30" s="8">
        <v>200</v>
      </c>
      <c r="I30" s="9">
        <v>370</v>
      </c>
      <c r="J30" s="9">
        <v>74000</v>
      </c>
      <c r="K30" s="9"/>
      <c r="L30" s="7"/>
      <c r="M30" s="7" t="s">
        <v>388</v>
      </c>
      <c r="N30" s="9"/>
      <c r="O30" s="7"/>
      <c r="T30" s="5" t="s">
        <v>45</v>
      </c>
      <c r="W30" s="13"/>
    </row>
    <row r="31" spans="1:23">
      <c r="A31" s="7" t="s">
        <v>190</v>
      </c>
      <c r="B31" s="7" t="s">
        <v>508</v>
      </c>
      <c r="C31" s="7" t="s">
        <v>485</v>
      </c>
      <c r="D31" s="7">
        <v>4</v>
      </c>
      <c r="E31" s="7">
        <v>4</v>
      </c>
      <c r="F31" s="7">
        <v>4</v>
      </c>
      <c r="G31" s="7">
        <v>4</v>
      </c>
      <c r="H31" s="8">
        <v>16</v>
      </c>
      <c r="I31" s="9">
        <v>500</v>
      </c>
      <c r="J31" s="9">
        <v>8000</v>
      </c>
      <c r="K31" s="9"/>
      <c r="L31" s="7"/>
      <c r="M31" s="7"/>
      <c r="N31" s="9"/>
      <c r="O31" s="7"/>
      <c r="T31" s="5" t="s">
        <v>46</v>
      </c>
      <c r="W31" s="13"/>
    </row>
    <row r="32" spans="1:23">
      <c r="A32" s="7" t="s">
        <v>190</v>
      </c>
      <c r="B32" s="7" t="s">
        <v>509</v>
      </c>
      <c r="C32" s="7" t="s">
        <v>485</v>
      </c>
      <c r="D32" s="7">
        <v>300</v>
      </c>
      <c r="E32" s="7">
        <v>300</v>
      </c>
      <c r="F32" s="7">
        <v>300</v>
      </c>
      <c r="G32" s="7">
        <v>300</v>
      </c>
      <c r="H32" s="8">
        <v>1200</v>
      </c>
      <c r="I32" s="9">
        <v>23</v>
      </c>
      <c r="J32" s="9">
        <v>27600</v>
      </c>
      <c r="K32" s="9"/>
      <c r="L32" s="7"/>
      <c r="M32" s="7" t="s">
        <v>388</v>
      </c>
      <c r="N32" s="9"/>
      <c r="O32" s="7"/>
      <c r="T32" s="5" t="s">
        <v>47</v>
      </c>
      <c r="W32" s="13"/>
    </row>
    <row r="33" spans="1:23">
      <c r="A33" s="7" t="s">
        <v>190</v>
      </c>
      <c r="B33" s="7" t="s">
        <v>510</v>
      </c>
      <c r="C33" s="7" t="s">
        <v>485</v>
      </c>
      <c r="D33" s="7">
        <v>100</v>
      </c>
      <c r="E33" s="7">
        <v>100</v>
      </c>
      <c r="F33" s="7">
        <v>100</v>
      </c>
      <c r="G33" s="7">
        <v>100</v>
      </c>
      <c r="H33" s="8">
        <v>400</v>
      </c>
      <c r="I33" s="9">
        <v>129</v>
      </c>
      <c r="J33" s="9">
        <v>51600</v>
      </c>
      <c r="K33" s="9"/>
      <c r="L33" s="7"/>
      <c r="M33" s="7" t="s">
        <v>388</v>
      </c>
      <c r="N33" s="9"/>
      <c r="O33" s="7"/>
      <c r="T33" s="5" t="s">
        <v>48</v>
      </c>
      <c r="W33" s="13"/>
    </row>
    <row r="34" spans="1:23">
      <c r="A34" s="7" t="s">
        <v>190</v>
      </c>
      <c r="B34" s="7" t="s">
        <v>511</v>
      </c>
      <c r="C34" s="7" t="s">
        <v>485</v>
      </c>
      <c r="D34" s="7">
        <v>60</v>
      </c>
      <c r="E34" s="7">
        <v>60</v>
      </c>
      <c r="F34" s="7">
        <v>60</v>
      </c>
      <c r="G34" s="7">
        <v>60</v>
      </c>
      <c r="H34" s="8">
        <v>240</v>
      </c>
      <c r="I34" s="9">
        <v>65</v>
      </c>
      <c r="J34" s="9">
        <v>15600</v>
      </c>
      <c r="K34" s="9"/>
      <c r="L34" s="7"/>
      <c r="M34" s="7" t="s">
        <v>388</v>
      </c>
      <c r="N34" s="9"/>
      <c r="O34" s="7"/>
      <c r="T34" s="5" t="s">
        <v>49</v>
      </c>
      <c r="W34" s="13"/>
    </row>
    <row r="35" spans="1:23">
      <c r="A35" s="7" t="s">
        <v>190</v>
      </c>
      <c r="B35" s="7" t="s">
        <v>512</v>
      </c>
      <c r="C35" s="7" t="s">
        <v>485</v>
      </c>
      <c r="D35" s="7"/>
      <c r="E35" s="7">
        <v>50</v>
      </c>
      <c r="F35" s="7"/>
      <c r="G35" s="7"/>
      <c r="H35" s="8">
        <v>50</v>
      </c>
      <c r="I35" s="9">
        <v>15</v>
      </c>
      <c r="J35" s="9">
        <v>750</v>
      </c>
      <c r="K35" s="9"/>
      <c r="L35" s="7"/>
      <c r="M35" s="7" t="s">
        <v>388</v>
      </c>
      <c r="N35" s="9"/>
      <c r="O35" s="7"/>
      <c r="T35" s="5" t="s">
        <v>50</v>
      </c>
      <c r="W35" s="13"/>
    </row>
    <row r="36" spans="1:23">
      <c r="A36" s="7" t="s">
        <v>190</v>
      </c>
      <c r="B36" s="7" t="s">
        <v>513</v>
      </c>
      <c r="C36" s="7" t="s">
        <v>485</v>
      </c>
      <c r="D36" s="7">
        <v>5</v>
      </c>
      <c r="E36" s="7"/>
      <c r="F36" s="7">
        <v>5</v>
      </c>
      <c r="G36" s="7"/>
      <c r="H36" s="8">
        <v>10</v>
      </c>
      <c r="I36" s="9">
        <v>925</v>
      </c>
      <c r="J36" s="9">
        <v>9250</v>
      </c>
      <c r="K36" s="9"/>
      <c r="L36" s="7"/>
      <c r="M36" s="7" t="s">
        <v>388</v>
      </c>
      <c r="N36" s="9"/>
      <c r="O36" s="7"/>
      <c r="T36" s="5" t="s">
        <v>51</v>
      </c>
      <c r="W36" s="13"/>
    </row>
    <row r="37" spans="1:23">
      <c r="A37" s="7" t="s">
        <v>190</v>
      </c>
      <c r="B37" s="7" t="s">
        <v>514</v>
      </c>
      <c r="C37" s="7" t="s">
        <v>485</v>
      </c>
      <c r="D37" s="7">
        <v>100</v>
      </c>
      <c r="E37" s="7">
        <v>100</v>
      </c>
      <c r="F37" s="7">
        <v>100</v>
      </c>
      <c r="G37" s="7">
        <v>100</v>
      </c>
      <c r="H37" s="8">
        <v>400</v>
      </c>
      <c r="I37" s="9">
        <v>24</v>
      </c>
      <c r="J37" s="9">
        <v>9600</v>
      </c>
      <c r="K37" s="9"/>
      <c r="L37" s="7"/>
      <c r="M37" s="7" t="s">
        <v>388</v>
      </c>
      <c r="N37" s="9"/>
      <c r="O37" s="7"/>
      <c r="T37" s="5" t="s">
        <v>52</v>
      </c>
      <c r="W37" s="13"/>
    </row>
    <row r="38" spans="1:23">
      <c r="A38" s="7" t="s">
        <v>190</v>
      </c>
      <c r="B38" s="7" t="s">
        <v>515</v>
      </c>
      <c r="C38" s="7" t="s">
        <v>485</v>
      </c>
      <c r="D38" s="7">
        <v>30</v>
      </c>
      <c r="E38" s="7">
        <v>30</v>
      </c>
      <c r="F38" s="7">
        <v>30</v>
      </c>
      <c r="G38" s="7">
        <v>30</v>
      </c>
      <c r="H38" s="8">
        <v>120</v>
      </c>
      <c r="I38" s="9">
        <v>225</v>
      </c>
      <c r="J38" s="9">
        <v>27000</v>
      </c>
      <c r="K38" s="9"/>
      <c r="L38" s="7"/>
      <c r="M38" s="7" t="s">
        <v>388</v>
      </c>
      <c r="N38" s="9"/>
      <c r="O38" s="7"/>
      <c r="T38" s="5" t="s">
        <v>53</v>
      </c>
      <c r="W38" s="13"/>
    </row>
    <row r="39" spans="1:23">
      <c r="A39" s="7" t="s">
        <v>190</v>
      </c>
      <c r="B39" s="7" t="s">
        <v>516</v>
      </c>
      <c r="C39" s="7" t="s">
        <v>485</v>
      </c>
      <c r="D39" s="7">
        <v>40</v>
      </c>
      <c r="E39" s="7">
        <v>40</v>
      </c>
      <c r="F39" s="7">
        <v>40</v>
      </c>
      <c r="G39" s="7">
        <v>40</v>
      </c>
      <c r="H39" s="8">
        <v>160</v>
      </c>
      <c r="I39" s="9">
        <v>15</v>
      </c>
      <c r="J39" s="9">
        <v>2400</v>
      </c>
      <c r="K39" s="9"/>
      <c r="L39" s="7"/>
      <c r="M39" s="7" t="s">
        <v>388</v>
      </c>
      <c r="N39" s="9"/>
      <c r="O39" s="7"/>
      <c r="T39" s="5" t="s">
        <v>54</v>
      </c>
      <c r="W39" s="13"/>
    </row>
    <row r="40" spans="1:23">
      <c r="A40" s="7" t="s">
        <v>190</v>
      </c>
      <c r="B40" s="7" t="s">
        <v>517</v>
      </c>
      <c r="C40" s="7" t="s">
        <v>485</v>
      </c>
      <c r="D40" s="7">
        <v>20</v>
      </c>
      <c r="E40" s="7"/>
      <c r="F40" s="7">
        <v>20</v>
      </c>
      <c r="G40" s="7"/>
      <c r="H40" s="8">
        <v>40</v>
      </c>
      <c r="I40" s="9">
        <v>400</v>
      </c>
      <c r="J40" s="9">
        <v>16000</v>
      </c>
      <c r="K40" s="9"/>
      <c r="L40" s="7"/>
      <c r="M40" s="7" t="s">
        <v>388</v>
      </c>
      <c r="N40" s="9"/>
      <c r="O40" s="7"/>
      <c r="T40" s="5" t="s">
        <v>55</v>
      </c>
      <c r="W40" s="13"/>
    </row>
    <row r="41" spans="1:23">
      <c r="A41" s="7" t="s">
        <v>190</v>
      </c>
      <c r="B41" s="7" t="s">
        <v>518</v>
      </c>
      <c r="C41" s="7" t="s">
        <v>485</v>
      </c>
      <c r="D41" s="7">
        <v>50</v>
      </c>
      <c r="E41" s="7">
        <v>50</v>
      </c>
      <c r="F41" s="7">
        <v>50</v>
      </c>
      <c r="G41" s="7">
        <v>50</v>
      </c>
      <c r="H41" s="8">
        <v>200</v>
      </c>
      <c r="I41" s="9">
        <v>25</v>
      </c>
      <c r="J41" s="9">
        <v>5000</v>
      </c>
      <c r="K41" s="9"/>
      <c r="L41" s="7"/>
      <c r="M41" s="7" t="s">
        <v>388</v>
      </c>
      <c r="N41" s="9"/>
      <c r="O41" s="7"/>
      <c r="T41" s="5" t="s">
        <v>56</v>
      </c>
      <c r="W41" s="13"/>
    </row>
    <row r="42" spans="1:23">
      <c r="A42" s="7" t="s">
        <v>190</v>
      </c>
      <c r="B42" s="7" t="s">
        <v>519</v>
      </c>
      <c r="C42" s="7" t="s">
        <v>485</v>
      </c>
      <c r="D42" s="7">
        <v>25</v>
      </c>
      <c r="E42" s="7">
        <v>25</v>
      </c>
      <c r="F42" s="7">
        <v>25</v>
      </c>
      <c r="G42" s="7">
        <v>25</v>
      </c>
      <c r="H42" s="8">
        <v>100</v>
      </c>
      <c r="I42" s="9">
        <v>85</v>
      </c>
      <c r="J42" s="9">
        <v>8500</v>
      </c>
      <c r="K42" s="9"/>
      <c r="L42" s="7"/>
      <c r="M42" s="7" t="s">
        <v>388</v>
      </c>
      <c r="N42" s="9"/>
      <c r="O42" s="7"/>
      <c r="T42" s="5" t="s">
        <v>57</v>
      </c>
      <c r="W42" s="13"/>
    </row>
    <row r="43" spans="1:23">
      <c r="A43" s="7" t="s">
        <v>190</v>
      </c>
      <c r="B43" s="7" t="s">
        <v>520</v>
      </c>
      <c r="C43" s="7" t="s">
        <v>485</v>
      </c>
      <c r="D43" s="7"/>
      <c r="E43" s="7">
        <v>50</v>
      </c>
      <c r="F43" s="7"/>
      <c r="G43" s="7">
        <v>50</v>
      </c>
      <c r="H43" s="8">
        <v>100</v>
      </c>
      <c r="I43" s="9">
        <v>50</v>
      </c>
      <c r="J43" s="9">
        <v>5000</v>
      </c>
      <c r="K43" s="9"/>
      <c r="L43" s="7"/>
      <c r="M43" s="7" t="s">
        <v>388</v>
      </c>
      <c r="N43" s="9"/>
      <c r="O43" s="7"/>
      <c r="T43" s="5" t="s">
        <v>58</v>
      </c>
      <c r="W43" s="13"/>
    </row>
    <row r="44" spans="1:23">
      <c r="A44" s="7" t="s">
        <v>190</v>
      </c>
      <c r="B44" s="7" t="s">
        <v>521</v>
      </c>
      <c r="C44" s="7" t="s">
        <v>485</v>
      </c>
      <c r="D44" s="7">
        <v>10</v>
      </c>
      <c r="E44" s="7"/>
      <c r="F44" s="7">
        <v>20</v>
      </c>
      <c r="G44" s="7"/>
      <c r="H44" s="8">
        <v>30</v>
      </c>
      <c r="I44" s="9">
        <v>40</v>
      </c>
      <c r="J44" s="9">
        <v>1200</v>
      </c>
      <c r="K44" s="9"/>
      <c r="L44" s="7"/>
      <c r="M44" s="7" t="s">
        <v>388</v>
      </c>
      <c r="N44" s="9"/>
      <c r="O44" s="7"/>
      <c r="T44" s="5" t="s">
        <v>59</v>
      </c>
      <c r="W44" s="13"/>
    </row>
    <row r="45" spans="1:23">
      <c r="A45" s="7" t="s">
        <v>190</v>
      </c>
      <c r="B45" s="7" t="s">
        <v>522</v>
      </c>
      <c r="C45" s="7" t="s">
        <v>485</v>
      </c>
      <c r="D45" s="7">
        <v>65</v>
      </c>
      <c r="E45" s="7">
        <v>65</v>
      </c>
      <c r="F45" s="7">
        <v>65</v>
      </c>
      <c r="G45" s="7">
        <v>65</v>
      </c>
      <c r="H45" s="8">
        <v>260</v>
      </c>
      <c r="I45" s="9">
        <v>15</v>
      </c>
      <c r="J45" s="9">
        <v>3900</v>
      </c>
      <c r="K45" s="9"/>
      <c r="L45" s="7"/>
      <c r="M45" s="7" t="s">
        <v>388</v>
      </c>
      <c r="N45" s="9"/>
      <c r="O45" s="7"/>
      <c r="T45" s="5" t="s">
        <v>60</v>
      </c>
      <c r="W45" s="13"/>
    </row>
    <row r="46" spans="1:23">
      <c r="A46" s="7" t="s">
        <v>190</v>
      </c>
      <c r="B46" s="7" t="s">
        <v>523</v>
      </c>
      <c r="C46" s="7" t="s">
        <v>485</v>
      </c>
      <c r="D46" s="7"/>
      <c r="E46" s="7">
        <v>5</v>
      </c>
      <c r="F46" s="7"/>
      <c r="G46" s="7">
        <v>5</v>
      </c>
      <c r="H46" s="8">
        <v>10</v>
      </c>
      <c r="I46" s="9">
        <v>300</v>
      </c>
      <c r="J46" s="9">
        <v>3000</v>
      </c>
      <c r="K46" s="9"/>
      <c r="L46" s="7"/>
      <c r="M46" s="7" t="s">
        <v>388</v>
      </c>
      <c r="N46" s="9"/>
      <c r="O46" s="7"/>
      <c r="T46" s="5" t="s">
        <v>61</v>
      </c>
      <c r="W46" s="13"/>
    </row>
    <row r="47" spans="1:23">
      <c r="A47" s="7" t="s">
        <v>190</v>
      </c>
      <c r="B47" s="7" t="s">
        <v>524</v>
      </c>
      <c r="C47" s="7" t="s">
        <v>485</v>
      </c>
      <c r="D47" s="7">
        <v>10</v>
      </c>
      <c r="E47" s="7">
        <v>10</v>
      </c>
      <c r="F47" s="7">
        <v>10</v>
      </c>
      <c r="G47" s="7">
        <v>10</v>
      </c>
      <c r="H47" s="8">
        <v>40</v>
      </c>
      <c r="I47" s="9">
        <v>1100</v>
      </c>
      <c r="J47" s="9">
        <v>44000</v>
      </c>
      <c r="K47" s="9"/>
      <c r="L47" s="7"/>
      <c r="M47" s="7" t="s">
        <v>388</v>
      </c>
      <c r="N47" s="9"/>
      <c r="O47" s="7"/>
      <c r="T47" s="5" t="s">
        <v>62</v>
      </c>
      <c r="W47" s="13"/>
    </row>
    <row r="48" spans="1:23">
      <c r="A48" s="7" t="s">
        <v>190</v>
      </c>
      <c r="B48" s="7" t="s">
        <v>525</v>
      </c>
      <c r="C48" s="7" t="s">
        <v>485</v>
      </c>
      <c r="D48" s="7">
        <v>10</v>
      </c>
      <c r="E48" s="7">
        <v>10</v>
      </c>
      <c r="F48" s="7">
        <v>10</v>
      </c>
      <c r="G48" s="7">
        <v>10</v>
      </c>
      <c r="H48" s="8">
        <v>40</v>
      </c>
      <c r="I48" s="9">
        <v>1500</v>
      </c>
      <c r="J48" s="9">
        <v>60000</v>
      </c>
      <c r="K48" s="9"/>
      <c r="L48" s="7"/>
      <c r="M48" s="7" t="s">
        <v>388</v>
      </c>
      <c r="N48" s="9"/>
      <c r="O48" s="7"/>
      <c r="T48" s="5" t="s">
        <v>63</v>
      </c>
      <c r="W48" s="13"/>
    </row>
    <row r="49" spans="1:23">
      <c r="A49" s="7" t="s">
        <v>190</v>
      </c>
      <c r="B49" s="7" t="s">
        <v>526</v>
      </c>
      <c r="C49" s="7" t="s">
        <v>485</v>
      </c>
      <c r="D49" s="7">
        <v>15</v>
      </c>
      <c r="E49" s="7">
        <v>15</v>
      </c>
      <c r="F49" s="7">
        <v>15</v>
      </c>
      <c r="G49" s="7">
        <v>15</v>
      </c>
      <c r="H49" s="8">
        <v>60</v>
      </c>
      <c r="I49" s="9">
        <v>40</v>
      </c>
      <c r="J49" s="9">
        <v>2400</v>
      </c>
      <c r="K49" s="9"/>
      <c r="L49" s="7"/>
      <c r="M49" s="7" t="s">
        <v>388</v>
      </c>
      <c r="N49" s="9"/>
      <c r="O49" s="7"/>
      <c r="T49" s="5" t="s">
        <v>64</v>
      </c>
      <c r="W49" s="13"/>
    </row>
    <row r="50" spans="1:23">
      <c r="A50" s="7" t="s">
        <v>190</v>
      </c>
      <c r="B50" s="7" t="s">
        <v>527</v>
      </c>
      <c r="C50" s="7" t="s">
        <v>485</v>
      </c>
      <c r="D50" s="7">
        <v>150</v>
      </c>
      <c r="E50" s="7">
        <v>150</v>
      </c>
      <c r="F50" s="7">
        <v>150</v>
      </c>
      <c r="G50" s="7">
        <v>150</v>
      </c>
      <c r="H50" s="8">
        <v>600</v>
      </c>
      <c r="I50" s="9">
        <v>35</v>
      </c>
      <c r="J50" s="9">
        <v>21000</v>
      </c>
      <c r="K50" s="9"/>
      <c r="L50" s="7"/>
      <c r="M50" s="7" t="s">
        <v>388</v>
      </c>
      <c r="N50" s="9"/>
      <c r="O50" s="7"/>
      <c r="T50" s="5" t="s">
        <v>65</v>
      </c>
      <c r="W50" s="13"/>
    </row>
    <row r="51" spans="1:23">
      <c r="A51" s="7" t="s">
        <v>190</v>
      </c>
      <c r="B51" s="7" t="s">
        <v>528</v>
      </c>
      <c r="C51" s="7" t="s">
        <v>485</v>
      </c>
      <c r="D51" s="7">
        <v>12</v>
      </c>
      <c r="E51" s="7">
        <v>12</v>
      </c>
      <c r="F51" s="7">
        <v>12</v>
      </c>
      <c r="G51" s="7">
        <v>12</v>
      </c>
      <c r="H51" s="8">
        <v>48</v>
      </c>
      <c r="I51" s="9">
        <v>23</v>
      </c>
      <c r="J51" s="9">
        <v>1104</v>
      </c>
      <c r="K51" s="9"/>
      <c r="L51" s="7"/>
      <c r="M51" s="7" t="s">
        <v>388</v>
      </c>
      <c r="N51" s="9"/>
      <c r="O51" s="7"/>
      <c r="T51" s="5" t="s">
        <v>66</v>
      </c>
      <c r="W51" s="13"/>
    </row>
    <row r="52" spans="1:23">
      <c r="A52" s="7" t="s">
        <v>190</v>
      </c>
      <c r="B52" s="7" t="s">
        <v>529</v>
      </c>
      <c r="C52" s="7" t="s">
        <v>485</v>
      </c>
      <c r="D52" s="7">
        <v>6</v>
      </c>
      <c r="E52" s="7">
        <v>6</v>
      </c>
      <c r="F52" s="7">
        <v>6</v>
      </c>
      <c r="G52" s="7">
        <v>6</v>
      </c>
      <c r="H52" s="8">
        <v>24</v>
      </c>
      <c r="I52" s="9">
        <v>15</v>
      </c>
      <c r="J52" s="9">
        <v>360</v>
      </c>
      <c r="K52" s="9"/>
      <c r="L52" s="7"/>
      <c r="M52" s="7" t="s">
        <v>388</v>
      </c>
      <c r="N52" s="9"/>
      <c r="O52" s="7"/>
      <c r="T52" s="5" t="s">
        <v>67</v>
      </c>
      <c r="W52" s="13"/>
    </row>
    <row r="53" spans="1:23">
      <c r="A53" s="7" t="s">
        <v>190</v>
      </c>
      <c r="B53" s="7" t="s">
        <v>530</v>
      </c>
      <c r="C53" s="7" t="s">
        <v>485</v>
      </c>
      <c r="D53" s="7">
        <v>36</v>
      </c>
      <c r="E53" s="7">
        <v>36</v>
      </c>
      <c r="F53" s="7">
        <v>36</v>
      </c>
      <c r="G53" s="7">
        <v>36</v>
      </c>
      <c r="H53" s="8">
        <v>144</v>
      </c>
      <c r="I53" s="9">
        <v>62</v>
      </c>
      <c r="J53" s="9">
        <v>8928</v>
      </c>
      <c r="K53" s="9"/>
      <c r="L53" s="7"/>
      <c r="M53" s="7" t="s">
        <v>388</v>
      </c>
      <c r="N53" s="9"/>
      <c r="O53" s="7"/>
      <c r="T53" s="5" t="s">
        <v>68</v>
      </c>
      <c r="W53" s="13"/>
    </row>
    <row r="54" spans="1:23">
      <c r="A54" s="7" t="s">
        <v>190</v>
      </c>
      <c r="B54" s="7" t="s">
        <v>531</v>
      </c>
      <c r="C54" s="7" t="s">
        <v>485</v>
      </c>
      <c r="D54" s="7">
        <v>2</v>
      </c>
      <c r="E54" s="7">
        <v>2</v>
      </c>
      <c r="F54" s="7">
        <v>2</v>
      </c>
      <c r="G54" s="7">
        <v>2</v>
      </c>
      <c r="H54" s="8">
        <v>8</v>
      </c>
      <c r="I54" s="9">
        <v>65</v>
      </c>
      <c r="J54" s="9">
        <v>520</v>
      </c>
      <c r="K54" s="9"/>
      <c r="L54" s="7"/>
      <c r="M54" s="7" t="s">
        <v>388</v>
      </c>
      <c r="N54" s="9"/>
      <c r="O54" s="7"/>
      <c r="T54" s="5" t="s">
        <v>69</v>
      </c>
      <c r="W54" s="13"/>
    </row>
    <row r="55" spans="1:23">
      <c r="A55" s="7" t="s">
        <v>190</v>
      </c>
      <c r="B55" s="7" t="s">
        <v>532</v>
      </c>
      <c r="C55" s="7" t="s">
        <v>485</v>
      </c>
      <c r="D55" s="7">
        <v>2</v>
      </c>
      <c r="E55" s="7">
        <v>2</v>
      </c>
      <c r="F55" s="7">
        <v>2</v>
      </c>
      <c r="G55" s="7">
        <v>2</v>
      </c>
      <c r="H55" s="8">
        <v>8</v>
      </c>
      <c r="I55" s="9">
        <v>100</v>
      </c>
      <c r="J55" s="9">
        <v>800</v>
      </c>
      <c r="K55" s="9"/>
      <c r="L55" s="7"/>
      <c r="M55" s="7" t="s">
        <v>388</v>
      </c>
      <c r="N55" s="9"/>
      <c r="O55" s="7"/>
      <c r="T55" s="5" t="s">
        <v>70</v>
      </c>
      <c r="W55" s="13"/>
    </row>
    <row r="56" spans="1:23">
      <c r="A56" s="7" t="s">
        <v>190</v>
      </c>
      <c r="B56" s="7" t="s">
        <v>533</v>
      </c>
      <c r="C56" s="7" t="s">
        <v>485</v>
      </c>
      <c r="D56" s="7">
        <v>6</v>
      </c>
      <c r="E56" s="7">
        <v>6</v>
      </c>
      <c r="F56" s="7">
        <v>6</v>
      </c>
      <c r="G56" s="7">
        <v>6</v>
      </c>
      <c r="H56" s="8">
        <v>24</v>
      </c>
      <c r="I56" s="9">
        <v>1260</v>
      </c>
      <c r="J56" s="9">
        <v>30240</v>
      </c>
      <c r="K56" s="9"/>
      <c r="L56" s="7"/>
      <c r="M56" s="7" t="s">
        <v>388</v>
      </c>
      <c r="N56" s="9"/>
      <c r="O56" s="7"/>
      <c r="T56" s="5" t="s">
        <v>71</v>
      </c>
      <c r="W56" s="13"/>
    </row>
    <row r="57" spans="1:23">
      <c r="A57" s="7" t="s">
        <v>190</v>
      </c>
      <c r="B57" s="7" t="s">
        <v>534</v>
      </c>
      <c r="C57" s="7" t="s">
        <v>485</v>
      </c>
      <c r="D57" s="7">
        <v>3</v>
      </c>
      <c r="E57" s="7">
        <v>3</v>
      </c>
      <c r="F57" s="7">
        <v>3</v>
      </c>
      <c r="G57" s="7">
        <v>3</v>
      </c>
      <c r="H57" s="8">
        <v>12</v>
      </c>
      <c r="I57" s="9">
        <v>15</v>
      </c>
      <c r="J57" s="9">
        <v>180</v>
      </c>
      <c r="K57" s="9"/>
      <c r="L57" s="7"/>
      <c r="M57" s="7" t="s">
        <v>388</v>
      </c>
      <c r="N57" s="9"/>
      <c r="O57" s="7"/>
      <c r="T57" s="5" t="s">
        <v>72</v>
      </c>
      <c r="W57" s="13"/>
    </row>
    <row r="58" spans="1:23">
      <c r="A58" s="7" t="s">
        <v>190</v>
      </c>
      <c r="B58" s="7" t="s">
        <v>535</v>
      </c>
      <c r="C58" s="7" t="s">
        <v>485</v>
      </c>
      <c r="D58" s="7">
        <v>3</v>
      </c>
      <c r="E58" s="7">
        <v>3</v>
      </c>
      <c r="F58" s="7">
        <v>3</v>
      </c>
      <c r="G58" s="7">
        <v>3</v>
      </c>
      <c r="H58" s="8">
        <v>12</v>
      </c>
      <c r="I58" s="9">
        <v>22</v>
      </c>
      <c r="J58" s="9">
        <v>264</v>
      </c>
      <c r="K58" s="9"/>
      <c r="L58" s="7"/>
      <c r="M58" s="7" t="s">
        <v>388</v>
      </c>
      <c r="N58" s="9"/>
      <c r="O58" s="7"/>
      <c r="T58" s="5" t="s">
        <v>73</v>
      </c>
      <c r="W58" s="13"/>
    </row>
    <row r="59" spans="1:23">
      <c r="A59" s="7" t="s">
        <v>185</v>
      </c>
      <c r="B59" s="7" t="s">
        <v>536</v>
      </c>
      <c r="C59" s="7" t="s">
        <v>485</v>
      </c>
      <c r="D59" s="7"/>
      <c r="E59" s="7">
        <v>50</v>
      </c>
      <c r="F59" s="7"/>
      <c r="G59" s="7"/>
      <c r="H59" s="8">
        <v>50</v>
      </c>
      <c r="I59" s="9">
        <v>625</v>
      </c>
      <c r="J59" s="9">
        <v>31250</v>
      </c>
      <c r="K59" s="9">
        <v>31250</v>
      </c>
      <c r="L59" s="7" t="s">
        <v>18</v>
      </c>
      <c r="M59" s="7" t="s">
        <v>388</v>
      </c>
      <c r="N59" s="9"/>
      <c r="O59" s="7"/>
      <c r="T59" s="5" t="s">
        <v>74</v>
      </c>
      <c r="W59" s="13"/>
    </row>
    <row r="60" spans="1:23">
      <c r="A60" s="7" t="s">
        <v>188</v>
      </c>
      <c r="B60" s="7" t="s">
        <v>537</v>
      </c>
      <c r="C60" s="7" t="s">
        <v>485</v>
      </c>
      <c r="D60" s="7">
        <v>300</v>
      </c>
      <c r="E60" s="7">
        <v>300</v>
      </c>
      <c r="F60" s="7">
        <v>300</v>
      </c>
      <c r="G60" s="7">
        <v>300</v>
      </c>
      <c r="H60" s="8">
        <v>1200</v>
      </c>
      <c r="I60" s="9">
        <v>3758</v>
      </c>
      <c r="J60" s="9">
        <v>4509600</v>
      </c>
      <c r="K60" s="9">
        <v>6158570</v>
      </c>
      <c r="L60" s="7" t="s">
        <v>20</v>
      </c>
      <c r="M60" s="7" t="s">
        <v>388</v>
      </c>
      <c r="N60" s="9"/>
      <c r="O60" s="7"/>
      <c r="T60" s="5" t="s">
        <v>75</v>
      </c>
      <c r="W60" s="13"/>
    </row>
    <row r="61" spans="1:23">
      <c r="A61" s="7" t="s">
        <v>188</v>
      </c>
      <c r="B61" s="7" t="s">
        <v>538</v>
      </c>
      <c r="C61" s="7" t="s">
        <v>485</v>
      </c>
      <c r="D61" s="7">
        <v>300</v>
      </c>
      <c r="E61" s="7">
        <v>300</v>
      </c>
      <c r="F61" s="7">
        <v>300</v>
      </c>
      <c r="G61" s="7">
        <v>300</v>
      </c>
      <c r="H61" s="8">
        <v>1200</v>
      </c>
      <c r="I61" s="9">
        <v>1300</v>
      </c>
      <c r="J61" s="9">
        <v>1560000</v>
      </c>
      <c r="K61" s="9"/>
      <c r="L61" s="7"/>
      <c r="M61" s="7" t="s">
        <v>388</v>
      </c>
      <c r="N61" s="9"/>
      <c r="O61" s="7"/>
      <c r="T61" s="5" t="s">
        <v>76</v>
      </c>
      <c r="W61" s="13"/>
    </row>
    <row r="62" spans="1:23">
      <c r="A62" s="7" t="s">
        <v>188</v>
      </c>
      <c r="B62" s="7" t="s">
        <v>539</v>
      </c>
      <c r="C62" s="7" t="s">
        <v>485</v>
      </c>
      <c r="D62" s="7">
        <v>30</v>
      </c>
      <c r="E62" s="7">
        <v>30</v>
      </c>
      <c r="F62" s="7">
        <v>30</v>
      </c>
      <c r="G62" s="7">
        <v>30</v>
      </c>
      <c r="H62" s="8">
        <v>120</v>
      </c>
      <c r="I62" s="9">
        <v>155</v>
      </c>
      <c r="J62" s="9">
        <v>18600</v>
      </c>
      <c r="K62" s="9"/>
      <c r="L62" s="7"/>
      <c r="M62" s="7" t="s">
        <v>388</v>
      </c>
      <c r="N62" s="9"/>
      <c r="O62" s="7"/>
      <c r="T62" s="5" t="s">
        <v>77</v>
      </c>
      <c r="W62" s="13"/>
    </row>
    <row r="63" spans="1:23">
      <c r="A63" s="7" t="s">
        <v>188</v>
      </c>
      <c r="B63" s="7" t="s">
        <v>540</v>
      </c>
      <c r="C63" s="7" t="s">
        <v>485</v>
      </c>
      <c r="D63" s="7">
        <v>100</v>
      </c>
      <c r="E63" s="7">
        <v>100</v>
      </c>
      <c r="F63" s="7">
        <v>100</v>
      </c>
      <c r="G63" s="7">
        <v>100</v>
      </c>
      <c r="H63" s="8">
        <v>400</v>
      </c>
      <c r="I63" s="9">
        <v>100</v>
      </c>
      <c r="J63" s="9">
        <v>40000</v>
      </c>
      <c r="K63" s="9"/>
      <c r="L63" s="7"/>
      <c r="M63" s="7" t="s">
        <v>388</v>
      </c>
      <c r="N63" s="9"/>
      <c r="O63" s="7"/>
      <c r="T63" s="5" t="s">
        <v>78</v>
      </c>
      <c r="W63" s="13"/>
    </row>
    <row r="64" spans="1:23">
      <c r="A64" s="7" t="s">
        <v>188</v>
      </c>
      <c r="B64" s="7" t="s">
        <v>541</v>
      </c>
      <c r="C64" s="7" t="s">
        <v>485</v>
      </c>
      <c r="D64" s="7"/>
      <c r="E64" s="7"/>
      <c r="F64" s="7">
        <v>25</v>
      </c>
      <c r="G64" s="7"/>
      <c r="H64" s="8">
        <v>25</v>
      </c>
      <c r="I64" s="9">
        <v>130</v>
      </c>
      <c r="J64" s="9">
        <v>3250</v>
      </c>
      <c r="K64" s="9"/>
      <c r="L64" s="7"/>
      <c r="M64" s="7" t="s">
        <v>388</v>
      </c>
      <c r="N64" s="9"/>
      <c r="O64" s="7"/>
      <c r="T64" s="5" t="s">
        <v>79</v>
      </c>
      <c r="W64" s="13"/>
    </row>
    <row r="65" spans="1:23">
      <c r="A65" s="7" t="s">
        <v>188</v>
      </c>
      <c r="B65" s="7" t="s">
        <v>542</v>
      </c>
      <c r="C65" s="7" t="s">
        <v>485</v>
      </c>
      <c r="D65" s="7">
        <v>2</v>
      </c>
      <c r="E65" s="7">
        <v>2</v>
      </c>
      <c r="F65" s="7">
        <v>2</v>
      </c>
      <c r="G65" s="7">
        <v>2</v>
      </c>
      <c r="H65" s="8">
        <v>8</v>
      </c>
      <c r="I65" s="9">
        <v>3390</v>
      </c>
      <c r="J65" s="9">
        <v>27120</v>
      </c>
      <c r="K65" s="9"/>
      <c r="L65" s="7"/>
      <c r="M65" s="7" t="s">
        <v>388</v>
      </c>
      <c r="N65" s="9"/>
      <c r="O65" s="7"/>
      <c r="T65" s="5" t="s">
        <v>80</v>
      </c>
      <c r="W65" s="13"/>
    </row>
    <row r="66" spans="1:23">
      <c r="A66" s="7" t="s">
        <v>184</v>
      </c>
      <c r="B66" s="7" t="s">
        <v>543</v>
      </c>
      <c r="C66" s="7" t="s">
        <v>485</v>
      </c>
      <c r="D66" s="7">
        <v>5</v>
      </c>
      <c r="E66" s="7">
        <v>5</v>
      </c>
      <c r="F66" s="7">
        <v>5</v>
      </c>
      <c r="G66" s="7">
        <v>5</v>
      </c>
      <c r="H66" s="8">
        <v>20</v>
      </c>
      <c r="I66" s="9">
        <v>700</v>
      </c>
      <c r="J66" s="9">
        <v>14000</v>
      </c>
      <c r="K66" s="9">
        <v>81000</v>
      </c>
      <c r="L66" s="7" t="s">
        <v>17</v>
      </c>
      <c r="M66" s="7" t="s">
        <v>388</v>
      </c>
      <c r="N66" s="9"/>
      <c r="O66" s="7"/>
      <c r="T66" s="5" t="s">
        <v>81</v>
      </c>
      <c r="W66" s="13"/>
    </row>
    <row r="67" spans="1:23">
      <c r="A67" s="7" t="s">
        <v>184</v>
      </c>
      <c r="B67" s="7" t="s">
        <v>544</v>
      </c>
      <c r="C67" s="7" t="s">
        <v>485</v>
      </c>
      <c r="D67" s="7">
        <v>50</v>
      </c>
      <c r="E67" s="7">
        <v>50</v>
      </c>
      <c r="F67" s="7">
        <v>50</v>
      </c>
      <c r="G67" s="7">
        <v>50</v>
      </c>
      <c r="H67" s="8">
        <v>200</v>
      </c>
      <c r="I67" s="9">
        <v>140</v>
      </c>
      <c r="J67" s="9">
        <v>28000</v>
      </c>
      <c r="K67" s="9"/>
      <c r="L67" s="7"/>
      <c r="M67" s="7" t="s">
        <v>388</v>
      </c>
      <c r="N67" s="9"/>
      <c r="O67" s="7"/>
      <c r="T67" s="5" t="s">
        <v>82</v>
      </c>
      <c r="W67" s="13"/>
    </row>
    <row r="68" spans="1:23">
      <c r="A68" s="7" t="s">
        <v>184</v>
      </c>
      <c r="B68" s="7" t="s">
        <v>545</v>
      </c>
      <c r="C68" s="7" t="s">
        <v>485</v>
      </c>
      <c r="D68" s="7">
        <v>15</v>
      </c>
      <c r="E68" s="7">
        <v>15</v>
      </c>
      <c r="F68" s="7">
        <v>15</v>
      </c>
      <c r="G68" s="7">
        <v>15</v>
      </c>
      <c r="H68" s="8">
        <v>60</v>
      </c>
      <c r="I68" s="9">
        <v>600</v>
      </c>
      <c r="J68" s="9">
        <v>36000</v>
      </c>
      <c r="K68" s="9"/>
      <c r="L68" s="7"/>
      <c r="M68" s="7" t="s">
        <v>388</v>
      </c>
      <c r="N68" s="9"/>
      <c r="O68" s="7"/>
      <c r="T68" s="5" t="s">
        <v>83</v>
      </c>
      <c r="W68" s="13"/>
    </row>
    <row r="69" spans="1:23">
      <c r="A69" s="7" t="s">
        <v>184</v>
      </c>
      <c r="B69" s="7" t="s">
        <v>546</v>
      </c>
      <c r="C69" s="7" t="s">
        <v>485</v>
      </c>
      <c r="D69" s="7"/>
      <c r="E69" s="7"/>
      <c r="F69" s="7">
        <v>10</v>
      </c>
      <c r="G69" s="7"/>
      <c r="H69" s="8">
        <v>10</v>
      </c>
      <c r="I69" s="9">
        <v>300</v>
      </c>
      <c r="J69" s="9">
        <v>3000</v>
      </c>
      <c r="K69" s="9"/>
      <c r="L69" s="7"/>
      <c r="M69" s="7"/>
      <c r="N69" s="9"/>
      <c r="O69" s="7"/>
      <c r="T69" s="5" t="s">
        <v>84</v>
      </c>
      <c r="W69" s="13"/>
    </row>
    <row r="70" spans="1:23">
      <c r="A70" s="7" t="s">
        <v>209</v>
      </c>
      <c r="B70" s="7" t="s">
        <v>547</v>
      </c>
      <c r="C70" s="7" t="s">
        <v>485</v>
      </c>
      <c r="D70" s="7">
        <v>20</v>
      </c>
      <c r="E70" s="7">
        <v>20</v>
      </c>
      <c r="F70" s="7">
        <v>20</v>
      </c>
      <c r="G70" s="7">
        <v>20</v>
      </c>
      <c r="H70" s="8">
        <v>80</v>
      </c>
      <c r="I70" s="9">
        <v>250</v>
      </c>
      <c r="J70" s="9">
        <v>20000</v>
      </c>
      <c r="K70" s="9">
        <v>290720</v>
      </c>
      <c r="L70" s="7" t="s">
        <v>17</v>
      </c>
      <c r="M70" s="7" t="s">
        <v>388</v>
      </c>
      <c r="N70" s="9"/>
      <c r="O70" s="7"/>
      <c r="T70" s="5" t="s">
        <v>85</v>
      </c>
      <c r="W70" s="13"/>
    </row>
    <row r="71" spans="1:23">
      <c r="A71" s="7" t="s">
        <v>209</v>
      </c>
      <c r="B71" s="7" t="s">
        <v>548</v>
      </c>
      <c r="C71" s="7" t="s">
        <v>549</v>
      </c>
      <c r="D71" s="7">
        <v>2</v>
      </c>
      <c r="E71" s="7"/>
      <c r="F71" s="7"/>
      <c r="G71" s="7">
        <v>2</v>
      </c>
      <c r="H71" s="8">
        <v>4</v>
      </c>
      <c r="I71" s="9">
        <v>900</v>
      </c>
      <c r="J71" s="9">
        <v>3600</v>
      </c>
      <c r="K71" s="9"/>
      <c r="L71" s="7"/>
      <c r="M71" s="7" t="s">
        <v>388</v>
      </c>
      <c r="N71" s="9"/>
      <c r="O71" s="7"/>
      <c r="T71" s="5" t="s">
        <v>86</v>
      </c>
      <c r="W71" s="13"/>
    </row>
    <row r="72" spans="1:23">
      <c r="A72" s="7" t="s">
        <v>209</v>
      </c>
      <c r="B72" s="7" t="s">
        <v>550</v>
      </c>
      <c r="C72" s="7" t="s">
        <v>551</v>
      </c>
      <c r="D72" s="7">
        <v>48</v>
      </c>
      <c r="E72" s="7">
        <v>48</v>
      </c>
      <c r="F72" s="7">
        <v>48</v>
      </c>
      <c r="G72" s="7">
        <v>48</v>
      </c>
      <c r="H72" s="8">
        <v>192</v>
      </c>
      <c r="I72" s="9">
        <v>160</v>
      </c>
      <c r="J72" s="9">
        <v>30720</v>
      </c>
      <c r="K72" s="9"/>
      <c r="L72" s="7"/>
      <c r="M72" s="7" t="s">
        <v>388</v>
      </c>
      <c r="N72" s="9"/>
      <c r="O72" s="7"/>
      <c r="T72" s="5" t="s">
        <v>87</v>
      </c>
      <c r="W72" s="13"/>
    </row>
    <row r="73" spans="1:23">
      <c r="A73" s="7" t="s">
        <v>209</v>
      </c>
      <c r="B73" s="7" t="s">
        <v>552</v>
      </c>
      <c r="C73" s="7" t="s">
        <v>551</v>
      </c>
      <c r="D73" s="7">
        <v>50</v>
      </c>
      <c r="E73" s="7">
        <v>50</v>
      </c>
      <c r="F73" s="7">
        <v>50</v>
      </c>
      <c r="G73" s="7">
        <v>50</v>
      </c>
      <c r="H73" s="8">
        <v>200</v>
      </c>
      <c r="I73" s="9">
        <v>110</v>
      </c>
      <c r="J73" s="9">
        <v>22000</v>
      </c>
      <c r="K73" s="9"/>
      <c r="L73" s="7"/>
      <c r="M73" s="7" t="s">
        <v>388</v>
      </c>
      <c r="N73" s="9"/>
      <c r="O73" s="7"/>
      <c r="T73" s="5" t="s">
        <v>88</v>
      </c>
      <c r="W73" s="13"/>
    </row>
    <row r="74" spans="1:23">
      <c r="A74" s="7" t="s">
        <v>209</v>
      </c>
      <c r="B74" s="7" t="s">
        <v>553</v>
      </c>
      <c r="C74" s="7" t="s">
        <v>554</v>
      </c>
      <c r="D74" s="7">
        <v>30</v>
      </c>
      <c r="E74" s="7">
        <v>30</v>
      </c>
      <c r="F74" s="7">
        <v>30</v>
      </c>
      <c r="G74" s="7">
        <v>30</v>
      </c>
      <c r="H74" s="8">
        <v>120</v>
      </c>
      <c r="I74" s="9">
        <v>860</v>
      </c>
      <c r="J74" s="9">
        <v>103200</v>
      </c>
      <c r="K74" s="9"/>
      <c r="L74" s="7"/>
      <c r="M74" s="7" t="s">
        <v>388</v>
      </c>
      <c r="N74" s="9"/>
      <c r="O74" s="7"/>
      <c r="T74" s="5" t="s">
        <v>89</v>
      </c>
      <c r="W74" s="13"/>
    </row>
    <row r="75" spans="1:23">
      <c r="A75" s="7" t="s">
        <v>209</v>
      </c>
      <c r="B75" s="7" t="s">
        <v>555</v>
      </c>
      <c r="C75" s="7" t="s">
        <v>556</v>
      </c>
      <c r="D75" s="7">
        <v>20</v>
      </c>
      <c r="E75" s="7">
        <v>20</v>
      </c>
      <c r="F75" s="7">
        <v>20</v>
      </c>
      <c r="G75" s="7">
        <v>20</v>
      </c>
      <c r="H75" s="8">
        <v>80</v>
      </c>
      <c r="I75" s="9">
        <v>300</v>
      </c>
      <c r="J75" s="9">
        <v>24000</v>
      </c>
      <c r="K75" s="9"/>
      <c r="L75" s="7"/>
      <c r="M75" s="7" t="s">
        <v>388</v>
      </c>
      <c r="N75" s="9"/>
      <c r="O75" s="7"/>
      <c r="T75" s="5" t="s">
        <v>90</v>
      </c>
      <c r="W75" s="13"/>
    </row>
    <row r="76" spans="1:23">
      <c r="A76" s="7" t="s">
        <v>209</v>
      </c>
      <c r="B76" s="7" t="s">
        <v>557</v>
      </c>
      <c r="C76" s="7" t="s">
        <v>558</v>
      </c>
      <c r="D76" s="7">
        <v>25</v>
      </c>
      <c r="E76" s="7"/>
      <c r="F76" s="7"/>
      <c r="G76" s="7">
        <v>25</v>
      </c>
      <c r="H76" s="8">
        <v>50</v>
      </c>
      <c r="I76" s="9">
        <v>100</v>
      </c>
      <c r="J76" s="9">
        <v>5000</v>
      </c>
      <c r="K76" s="9"/>
      <c r="L76" s="7"/>
      <c r="M76" s="7" t="s">
        <v>388</v>
      </c>
      <c r="N76" s="9"/>
      <c r="O76" s="7"/>
      <c r="T76" s="5" t="s">
        <v>91</v>
      </c>
      <c r="W76" s="13"/>
    </row>
    <row r="77" spans="1:23">
      <c r="A77" s="7" t="s">
        <v>209</v>
      </c>
      <c r="B77" s="7" t="s">
        <v>559</v>
      </c>
      <c r="C77" s="7" t="s">
        <v>485</v>
      </c>
      <c r="D77" s="7">
        <v>10</v>
      </c>
      <c r="E77" s="7">
        <v>10</v>
      </c>
      <c r="F77" s="7">
        <v>10</v>
      </c>
      <c r="G77" s="7">
        <v>10</v>
      </c>
      <c r="H77" s="8">
        <v>40</v>
      </c>
      <c r="I77" s="9">
        <v>35</v>
      </c>
      <c r="J77" s="9">
        <v>1400</v>
      </c>
      <c r="K77" s="9"/>
      <c r="L77" s="7"/>
      <c r="M77" s="7" t="s">
        <v>388</v>
      </c>
      <c r="N77" s="9"/>
      <c r="O77" s="7"/>
      <c r="T77" s="5" t="s">
        <v>92</v>
      </c>
      <c r="W77" s="13"/>
    </row>
    <row r="78" spans="1:23">
      <c r="A78" s="7" t="s">
        <v>209</v>
      </c>
      <c r="B78" s="7" t="s">
        <v>560</v>
      </c>
      <c r="C78" s="7" t="s">
        <v>485</v>
      </c>
      <c r="D78" s="7">
        <v>30</v>
      </c>
      <c r="E78" s="7">
        <v>30</v>
      </c>
      <c r="F78" s="7">
        <v>30</v>
      </c>
      <c r="G78" s="7">
        <v>30</v>
      </c>
      <c r="H78" s="8">
        <v>120</v>
      </c>
      <c r="I78" s="9">
        <v>80</v>
      </c>
      <c r="J78" s="9">
        <v>9600</v>
      </c>
      <c r="K78" s="9"/>
      <c r="L78" s="7"/>
      <c r="M78" s="7" t="s">
        <v>388</v>
      </c>
      <c r="N78" s="9"/>
      <c r="O78" s="7"/>
      <c r="T78" s="5" t="s">
        <v>93</v>
      </c>
      <c r="W78" s="13"/>
    </row>
    <row r="79" spans="1:23">
      <c r="A79" s="7" t="s">
        <v>209</v>
      </c>
      <c r="B79" s="7" t="s">
        <v>561</v>
      </c>
      <c r="C79" s="7" t="s">
        <v>485</v>
      </c>
      <c r="D79" s="7">
        <v>50</v>
      </c>
      <c r="E79" s="7">
        <v>50</v>
      </c>
      <c r="F79" s="7">
        <v>50</v>
      </c>
      <c r="G79" s="7">
        <v>50</v>
      </c>
      <c r="H79" s="8">
        <v>200</v>
      </c>
      <c r="I79" s="9">
        <v>130</v>
      </c>
      <c r="J79" s="9">
        <v>26000</v>
      </c>
      <c r="K79" s="9"/>
      <c r="L79" s="7"/>
      <c r="M79" s="7" t="s">
        <v>388</v>
      </c>
      <c r="N79" s="9"/>
      <c r="O79" s="7"/>
      <c r="T79" s="5" t="s">
        <v>94</v>
      </c>
      <c r="W79" s="13"/>
    </row>
    <row r="80" spans="1:23">
      <c r="A80" s="7" t="s">
        <v>209</v>
      </c>
      <c r="B80" s="7" t="s">
        <v>562</v>
      </c>
      <c r="C80" s="7" t="s">
        <v>551</v>
      </c>
      <c r="D80" s="7">
        <v>50</v>
      </c>
      <c r="E80" s="7">
        <v>50</v>
      </c>
      <c r="F80" s="7">
        <v>50</v>
      </c>
      <c r="G80" s="7">
        <v>50</v>
      </c>
      <c r="H80" s="8">
        <v>200</v>
      </c>
      <c r="I80" s="9">
        <v>156</v>
      </c>
      <c r="J80" s="9">
        <v>31200</v>
      </c>
      <c r="K80" s="9"/>
      <c r="L80" s="7"/>
      <c r="M80" s="7" t="s">
        <v>388</v>
      </c>
      <c r="N80" s="9"/>
      <c r="O80" s="7"/>
      <c r="T80" s="5" t="s">
        <v>95</v>
      </c>
      <c r="W80" s="13"/>
    </row>
    <row r="81" spans="1:23">
      <c r="A81" s="7" t="s">
        <v>209</v>
      </c>
      <c r="B81" s="7" t="s">
        <v>563</v>
      </c>
      <c r="C81" s="7" t="s">
        <v>485</v>
      </c>
      <c r="D81" s="7">
        <v>20</v>
      </c>
      <c r="E81" s="7">
        <v>20</v>
      </c>
      <c r="F81" s="7">
        <v>20</v>
      </c>
      <c r="G81" s="7">
        <v>20</v>
      </c>
      <c r="H81" s="8">
        <v>80</v>
      </c>
      <c r="I81" s="9">
        <v>60</v>
      </c>
      <c r="J81" s="9">
        <v>4800</v>
      </c>
      <c r="K81" s="9"/>
      <c r="L81" s="7"/>
      <c r="M81" s="7" t="s">
        <v>388</v>
      </c>
      <c r="N81" s="9"/>
      <c r="O81" s="7"/>
      <c r="T81" s="5" t="s">
        <v>96</v>
      </c>
      <c r="W81" s="13"/>
    </row>
    <row r="82" spans="1:23">
      <c r="A82" s="7" t="s">
        <v>209</v>
      </c>
      <c r="B82" s="7" t="s">
        <v>564</v>
      </c>
      <c r="C82" s="7" t="s">
        <v>485</v>
      </c>
      <c r="D82" s="7">
        <v>30</v>
      </c>
      <c r="E82" s="7">
        <v>30</v>
      </c>
      <c r="F82" s="7">
        <v>30</v>
      </c>
      <c r="G82" s="7">
        <v>30</v>
      </c>
      <c r="H82" s="8">
        <v>120</v>
      </c>
      <c r="I82" s="9">
        <v>35</v>
      </c>
      <c r="J82" s="9">
        <v>4200</v>
      </c>
      <c r="K82" s="9"/>
      <c r="L82" s="7"/>
      <c r="M82" s="7" t="s">
        <v>388</v>
      </c>
      <c r="N82" s="9"/>
      <c r="O82" s="7"/>
      <c r="T82" s="5" t="s">
        <v>97</v>
      </c>
      <c r="W82" s="13"/>
    </row>
    <row r="83" spans="1:23">
      <c r="A83" s="7" t="s">
        <v>209</v>
      </c>
      <c r="B83" s="7" t="s">
        <v>565</v>
      </c>
      <c r="C83" s="7" t="s">
        <v>485</v>
      </c>
      <c r="D83" s="7">
        <v>50</v>
      </c>
      <c r="E83" s="7"/>
      <c r="F83" s="7"/>
      <c r="G83" s="7">
        <v>50</v>
      </c>
      <c r="H83" s="8">
        <v>100</v>
      </c>
      <c r="I83" s="9">
        <v>50</v>
      </c>
      <c r="J83" s="9">
        <v>5000</v>
      </c>
      <c r="K83" s="9"/>
      <c r="L83" s="7"/>
      <c r="M83" s="7" t="s">
        <v>388</v>
      </c>
      <c r="N83" s="9"/>
      <c r="O83" s="7"/>
      <c r="T83" s="5" t="s">
        <v>98</v>
      </c>
      <c r="W83" s="13"/>
    </row>
    <row r="84" spans="1:23" s="27" customFormat="1">
      <c r="A84" s="7" t="s">
        <v>744</v>
      </c>
      <c r="B84" s="28" t="s">
        <v>745</v>
      </c>
      <c r="C84" s="28" t="s">
        <v>746</v>
      </c>
      <c r="D84" s="28">
        <v>1</v>
      </c>
      <c r="E84" s="28">
        <v>1</v>
      </c>
      <c r="F84" s="28">
        <v>1</v>
      </c>
      <c r="G84" s="28">
        <v>1</v>
      </c>
      <c r="H84" s="29">
        <f>SUM(Tabla13[[#This Row],[PRIMER TRIMESTRE]:[CUARTO TRIMESTRE]])</f>
        <v>4</v>
      </c>
      <c r="I84" s="30">
        <v>150000</v>
      </c>
      <c r="J84" s="30">
        <f>Tabla13[[#This Row],[CANTIDAD TOTAL]]*Tabla13[[#This Row],[PRECIO UNITARIO ESTIMADO]]</f>
        <v>600000</v>
      </c>
      <c r="K84" s="30"/>
      <c r="L84" s="28"/>
      <c r="M84" s="28" t="s">
        <v>388</v>
      </c>
      <c r="N84" s="30"/>
      <c r="O84" s="28"/>
      <c r="T84" s="5"/>
      <c r="W84" s="13"/>
    </row>
    <row r="85" spans="1:23" s="27" customFormat="1">
      <c r="A85" s="28" t="s">
        <v>316</v>
      </c>
      <c r="B85" s="28" t="s">
        <v>747</v>
      </c>
      <c r="C85" s="28" t="s">
        <v>746</v>
      </c>
      <c r="D85" s="28">
        <v>1</v>
      </c>
      <c r="E85" s="28">
        <v>1</v>
      </c>
      <c r="F85" s="28">
        <v>1</v>
      </c>
      <c r="G85" s="28">
        <v>1</v>
      </c>
      <c r="H85" s="29">
        <f>SUM(Tabla13[[#This Row],[PRIMER TRIMESTRE]:[CUARTO TRIMESTRE]])</f>
        <v>4</v>
      </c>
      <c r="I85" s="30">
        <v>2388229.25</v>
      </c>
      <c r="J85" s="30">
        <f>Tabla13[[#This Row],[CANTIDAD TOTAL]]*Tabla13[[#This Row],[PRECIO UNITARIO ESTIMADO]]</f>
        <v>9552917</v>
      </c>
      <c r="K85" s="30">
        <f>Tabla13[[#This Row],[CANTIDAD TOTAL]]*Tabla13[[#This Row],[PRECIO UNITARIO ESTIMADO]]</f>
        <v>9552917</v>
      </c>
      <c r="L85" s="28" t="s">
        <v>20</v>
      </c>
      <c r="M85" s="28" t="s">
        <v>388</v>
      </c>
      <c r="N85" s="30"/>
      <c r="O85" s="28"/>
      <c r="T85" s="5"/>
      <c r="W85" s="13"/>
    </row>
    <row r="86" spans="1:23" s="27" customFormat="1">
      <c r="A86" s="28" t="s">
        <v>311</v>
      </c>
      <c r="B86" s="28" t="s">
        <v>748</v>
      </c>
      <c r="C86" s="28" t="s">
        <v>746</v>
      </c>
      <c r="D86" s="28">
        <v>1</v>
      </c>
      <c r="E86" s="28">
        <v>1</v>
      </c>
      <c r="F86" s="28">
        <v>1</v>
      </c>
      <c r="G86" s="28">
        <v>1</v>
      </c>
      <c r="H86" s="29">
        <f>SUM(Tabla13[[#This Row],[PRIMER TRIMESTRE]:[CUARTO TRIMESTRE]])</f>
        <v>4</v>
      </c>
      <c r="I86" s="30">
        <v>712500</v>
      </c>
      <c r="J86" s="30">
        <f>Tabla13[[#This Row],[CANTIDAD TOTAL]]*Tabla13[[#This Row],[PRECIO UNITARIO ESTIMADO]]</f>
        <v>2850000</v>
      </c>
      <c r="K86" s="30">
        <f>Tabla13[[#This Row],[CANTIDAD TOTAL]]*Tabla13[[#This Row],[PRECIO UNITARIO ESTIMADO]]</f>
        <v>2850000</v>
      </c>
      <c r="L86" s="28" t="s">
        <v>17</v>
      </c>
      <c r="M86" s="28" t="s">
        <v>388</v>
      </c>
      <c r="N86" s="30"/>
      <c r="O86" s="28"/>
      <c r="T86" s="5"/>
      <c r="W86" s="13"/>
    </row>
    <row r="87" spans="1:23" s="27" customFormat="1">
      <c r="A87" s="28" t="s">
        <v>319</v>
      </c>
      <c r="B87" s="28" t="s">
        <v>749</v>
      </c>
      <c r="C87" s="28" t="s">
        <v>746</v>
      </c>
      <c r="D87" s="28">
        <v>3</v>
      </c>
      <c r="E87" s="28">
        <v>3</v>
      </c>
      <c r="F87" s="28">
        <v>3</v>
      </c>
      <c r="G87" s="28">
        <v>3</v>
      </c>
      <c r="H87" s="29">
        <f>SUM(Tabla13[[#This Row],[PRIMER TRIMESTRE]:[CUARTO TRIMESTRE]])</f>
        <v>12</v>
      </c>
      <c r="I87" s="30">
        <v>625000</v>
      </c>
      <c r="J87" s="30">
        <f>Tabla13[[#This Row],[CANTIDAD TOTAL]]*Tabla13[[#This Row],[PRECIO UNITARIO ESTIMADO]]</f>
        <v>7500000</v>
      </c>
      <c r="K87" s="30">
        <f>Tabla13[[#This Row],[CANTIDAD TOTAL]]*Tabla13[[#This Row],[PRECIO UNITARIO ESTIMADO]]</f>
        <v>7500000</v>
      </c>
      <c r="L87" s="28" t="s">
        <v>20</v>
      </c>
      <c r="M87" s="28" t="s">
        <v>388</v>
      </c>
      <c r="N87" s="30"/>
      <c r="O87" s="28"/>
      <c r="T87" s="5"/>
      <c r="W87" s="13"/>
    </row>
    <row r="88" spans="1:23" s="27" customFormat="1">
      <c r="A88" s="28" t="s">
        <v>314</v>
      </c>
      <c r="B88" s="28" t="s">
        <v>750</v>
      </c>
      <c r="C88" s="28" t="s">
        <v>746</v>
      </c>
      <c r="D88" s="28">
        <v>1</v>
      </c>
      <c r="E88" s="28">
        <v>1</v>
      </c>
      <c r="F88" s="28">
        <v>1</v>
      </c>
      <c r="G88" s="28">
        <v>1</v>
      </c>
      <c r="H88" s="29">
        <f>SUM(Tabla13[[#This Row],[PRIMER TRIMESTRE]:[CUARTO TRIMESTRE]])</f>
        <v>4</v>
      </c>
      <c r="I88" s="30">
        <v>357500</v>
      </c>
      <c r="J88" s="30">
        <f>Tabla13[[#This Row],[CANTIDAD TOTAL]]*Tabla13[[#This Row],[PRECIO UNITARIO ESTIMADO]]</f>
        <v>1430000</v>
      </c>
      <c r="K88" s="30">
        <f>Tabla13[[#This Row],[CANTIDAD TOTAL]]*Tabla13[[#This Row],[PRECIO UNITARIO ESTIMADO]]</f>
        <v>1430000</v>
      </c>
      <c r="L88" s="28" t="s">
        <v>20</v>
      </c>
      <c r="M88" s="28" t="s">
        <v>388</v>
      </c>
      <c r="N88" s="30"/>
      <c r="O88" s="28"/>
      <c r="T88" s="5"/>
      <c r="W88" s="13"/>
    </row>
    <row r="89" spans="1:23" s="27" customFormat="1">
      <c r="A89" s="28" t="s">
        <v>359</v>
      </c>
      <c r="B89" s="28" t="s">
        <v>751</v>
      </c>
      <c r="C89" s="28" t="s">
        <v>746</v>
      </c>
      <c r="D89" s="28">
        <v>1</v>
      </c>
      <c r="E89" s="28">
        <v>1</v>
      </c>
      <c r="F89" s="28">
        <v>1</v>
      </c>
      <c r="G89" s="28">
        <v>1</v>
      </c>
      <c r="H89" s="29">
        <f>SUM(Tabla13[[#This Row],[PRIMER TRIMESTRE]:[CUARTO TRIMESTRE]])</f>
        <v>4</v>
      </c>
      <c r="I89" s="30">
        <v>1162500</v>
      </c>
      <c r="J89" s="30">
        <f>Tabla13[[#This Row],[CANTIDAD TOTAL]]*Tabla13[[#This Row],[PRECIO UNITARIO ESTIMADO]]</f>
        <v>4650000</v>
      </c>
      <c r="K89" s="30">
        <f>Tabla13[[#This Row],[CANTIDAD TOTAL]]*Tabla13[[#This Row],[PRECIO UNITARIO ESTIMADO]]</f>
        <v>4650000</v>
      </c>
      <c r="L89" s="28" t="s">
        <v>20</v>
      </c>
      <c r="M89" s="28" t="s">
        <v>388</v>
      </c>
      <c r="N89" s="30"/>
      <c r="O89" s="28"/>
      <c r="T89" s="5"/>
      <c r="W89" s="13"/>
    </row>
    <row r="90" spans="1:23" s="27" customFormat="1">
      <c r="A90" s="28"/>
      <c r="B90" s="28"/>
      <c r="C90" s="28"/>
      <c r="D90" s="28"/>
      <c r="E90" s="28"/>
      <c r="F90" s="28"/>
      <c r="G90" s="28"/>
      <c r="H90" s="29"/>
      <c r="I90" s="30"/>
      <c r="J90" s="30"/>
      <c r="K90" s="30"/>
      <c r="L90" s="28"/>
      <c r="M90" s="28"/>
      <c r="N90" s="30"/>
      <c r="O90" s="28"/>
      <c r="T90" s="5"/>
      <c r="W90" s="13"/>
    </row>
    <row r="91" spans="1:23">
      <c r="A91" s="7" t="s">
        <v>208</v>
      </c>
      <c r="B91" s="7" t="s">
        <v>566</v>
      </c>
      <c r="C91" s="7" t="s">
        <v>485</v>
      </c>
      <c r="D91" s="7">
        <v>100</v>
      </c>
      <c r="E91" s="7">
        <v>100</v>
      </c>
      <c r="F91" s="7">
        <v>100</v>
      </c>
      <c r="G91" s="7">
        <v>100</v>
      </c>
      <c r="H91" s="29">
        <f>SUM(Tabla13[[#This Row],[PRIMER TRIMESTRE]:[CUARTO TRIMESTRE]])</f>
        <v>400</v>
      </c>
      <c r="I91" s="9">
        <v>90</v>
      </c>
      <c r="J91" s="9">
        <v>36000</v>
      </c>
      <c r="K91" s="9">
        <v>36000</v>
      </c>
      <c r="L91" s="7" t="s">
        <v>18</v>
      </c>
      <c r="M91" s="7" t="s">
        <v>388</v>
      </c>
      <c r="N91" s="9"/>
      <c r="O91" s="7"/>
      <c r="T91" s="5" t="s">
        <v>99</v>
      </c>
      <c r="W91" s="13"/>
    </row>
    <row r="92" spans="1:23">
      <c r="A92" s="7" t="s">
        <v>47</v>
      </c>
      <c r="B92" s="7" t="s">
        <v>567</v>
      </c>
      <c r="C92" s="7" t="s">
        <v>568</v>
      </c>
      <c r="D92" s="7">
        <v>30</v>
      </c>
      <c r="E92" s="7">
        <v>30</v>
      </c>
      <c r="F92" s="7">
        <v>30</v>
      </c>
      <c r="G92" s="7">
        <v>30</v>
      </c>
      <c r="H92" s="29">
        <f>SUM(Tabla13[[#This Row],[PRIMER TRIMESTRE]:[CUARTO TRIMESTRE]])</f>
        <v>120</v>
      </c>
      <c r="I92" s="9">
        <v>200</v>
      </c>
      <c r="J92" s="9">
        <v>24000</v>
      </c>
      <c r="K92" s="9">
        <v>24000</v>
      </c>
      <c r="L92" s="7" t="s">
        <v>18</v>
      </c>
      <c r="M92" s="7" t="s">
        <v>388</v>
      </c>
      <c r="N92" s="9"/>
      <c r="O92" s="7"/>
      <c r="T92" s="5" t="s">
        <v>100</v>
      </c>
      <c r="W92" s="13"/>
    </row>
    <row r="93" spans="1:23">
      <c r="A93" s="7" t="s">
        <v>255</v>
      </c>
      <c r="B93" s="7" t="s">
        <v>569</v>
      </c>
      <c r="C93" s="7" t="s">
        <v>570</v>
      </c>
      <c r="D93" s="7">
        <v>15</v>
      </c>
      <c r="E93" s="7">
        <v>15</v>
      </c>
      <c r="F93" s="7">
        <v>15</v>
      </c>
      <c r="G93" s="7">
        <v>15</v>
      </c>
      <c r="H93" s="29">
        <f>SUM(Tabla13[[#This Row],[PRIMER TRIMESTRE]:[CUARTO TRIMESTRE]])</f>
        <v>60</v>
      </c>
      <c r="I93" s="9">
        <v>450</v>
      </c>
      <c r="J93" s="9">
        <v>135000</v>
      </c>
      <c r="K93" s="9">
        <v>218520</v>
      </c>
      <c r="L93" s="7" t="s">
        <v>17</v>
      </c>
      <c r="M93" s="7" t="s">
        <v>388</v>
      </c>
      <c r="N93" s="9"/>
      <c r="O93" s="7"/>
      <c r="T93" s="5" t="s">
        <v>101</v>
      </c>
      <c r="W93" s="13"/>
    </row>
    <row r="94" spans="1:23">
      <c r="A94" s="7" t="s">
        <v>255</v>
      </c>
      <c r="B94" s="7" t="s">
        <v>571</v>
      </c>
      <c r="C94" s="7" t="s">
        <v>572</v>
      </c>
      <c r="D94" s="7">
        <v>15</v>
      </c>
      <c r="E94" s="7">
        <v>15</v>
      </c>
      <c r="F94" s="7">
        <v>15</v>
      </c>
      <c r="G94" s="7">
        <v>15</v>
      </c>
      <c r="H94" s="29">
        <f>SUM(Tabla13[[#This Row],[PRIMER TRIMESTRE]:[CUARTO TRIMESTRE]])</f>
        <v>60</v>
      </c>
      <c r="I94" s="9">
        <v>87</v>
      </c>
      <c r="J94" s="9">
        <v>83520</v>
      </c>
      <c r="K94" s="9"/>
      <c r="L94" s="7"/>
      <c r="M94" s="7" t="s">
        <v>388</v>
      </c>
      <c r="N94" s="9"/>
      <c r="O94" s="7"/>
      <c r="T94" s="5" t="s">
        <v>102</v>
      </c>
      <c r="W94" s="13"/>
    </row>
    <row r="95" spans="1:23">
      <c r="A95" s="7" t="s">
        <v>234</v>
      </c>
      <c r="B95" s="7" t="s">
        <v>573</v>
      </c>
      <c r="C95" s="7" t="s">
        <v>574</v>
      </c>
      <c r="D95" s="7">
        <v>50</v>
      </c>
      <c r="E95" s="7">
        <v>50</v>
      </c>
      <c r="F95" s="7">
        <v>50</v>
      </c>
      <c r="G95" s="7">
        <v>50</v>
      </c>
      <c r="H95" s="29">
        <f>SUM(Tabla13[[#This Row],[PRIMER TRIMESTRE]:[CUARTO TRIMESTRE]])</f>
        <v>200</v>
      </c>
      <c r="I95" s="9">
        <v>35</v>
      </c>
      <c r="J95" s="9">
        <v>7000</v>
      </c>
      <c r="K95" s="9">
        <v>301304</v>
      </c>
      <c r="L95" s="7" t="s">
        <v>17</v>
      </c>
      <c r="M95" s="7" t="s">
        <v>388</v>
      </c>
      <c r="N95" s="9"/>
      <c r="O95" s="7"/>
      <c r="T95" s="5" t="s">
        <v>103</v>
      </c>
      <c r="W95" s="13"/>
    </row>
    <row r="96" spans="1:23">
      <c r="A96" s="7" t="s">
        <v>234</v>
      </c>
      <c r="B96" s="7" t="s">
        <v>575</v>
      </c>
      <c r="C96" s="7" t="s">
        <v>574</v>
      </c>
      <c r="D96" s="7">
        <v>40</v>
      </c>
      <c r="E96" s="7">
        <v>40</v>
      </c>
      <c r="F96" s="7">
        <v>40</v>
      </c>
      <c r="G96" s="7">
        <v>40</v>
      </c>
      <c r="H96" s="29">
        <f>SUM(Tabla13[[#This Row],[PRIMER TRIMESTRE]:[CUARTO TRIMESTRE]])</f>
        <v>160</v>
      </c>
      <c r="I96" s="9">
        <v>160</v>
      </c>
      <c r="J96" s="9">
        <v>25600</v>
      </c>
      <c r="K96" s="9"/>
      <c r="L96" s="7"/>
      <c r="M96" s="7" t="s">
        <v>388</v>
      </c>
      <c r="N96" s="9"/>
      <c r="O96" s="7"/>
      <c r="T96" s="5" t="s">
        <v>104</v>
      </c>
      <c r="W96" s="13"/>
    </row>
    <row r="97" spans="1:23">
      <c r="A97" s="7" t="s">
        <v>234</v>
      </c>
      <c r="B97" s="7" t="s">
        <v>576</v>
      </c>
      <c r="C97" s="7" t="s">
        <v>577</v>
      </c>
      <c r="D97" s="7">
        <v>100</v>
      </c>
      <c r="E97" s="7">
        <v>100</v>
      </c>
      <c r="F97" s="7">
        <v>100</v>
      </c>
      <c r="G97" s="7">
        <v>100</v>
      </c>
      <c r="H97" s="29">
        <f>SUM(Tabla13[[#This Row],[PRIMER TRIMESTRE]:[CUARTO TRIMESTRE]])</f>
        <v>400</v>
      </c>
      <c r="I97" s="9">
        <v>137</v>
      </c>
      <c r="J97" s="9">
        <v>54800</v>
      </c>
      <c r="K97" s="9"/>
      <c r="L97" s="7"/>
      <c r="M97" s="7" t="s">
        <v>388</v>
      </c>
      <c r="N97" s="9"/>
      <c r="O97" s="7"/>
      <c r="T97" s="5" t="s">
        <v>105</v>
      </c>
      <c r="W97" s="13"/>
    </row>
    <row r="98" spans="1:23">
      <c r="A98" s="7" t="s">
        <v>234</v>
      </c>
      <c r="B98" s="7" t="s">
        <v>578</v>
      </c>
      <c r="C98" s="7" t="s">
        <v>549</v>
      </c>
      <c r="D98" s="7">
        <v>20</v>
      </c>
      <c r="E98" s="7">
        <v>20</v>
      </c>
      <c r="F98" s="7">
        <v>20</v>
      </c>
      <c r="G98" s="7">
        <v>20</v>
      </c>
      <c r="H98" s="29">
        <f>SUM(Tabla13[[#This Row],[PRIMER TRIMESTRE]:[CUARTO TRIMESTRE]])</f>
        <v>80</v>
      </c>
      <c r="I98" s="9">
        <v>120</v>
      </c>
      <c r="J98" s="9">
        <v>9600</v>
      </c>
      <c r="K98" s="9"/>
      <c r="L98" s="7"/>
      <c r="M98" s="7" t="s">
        <v>388</v>
      </c>
      <c r="N98" s="9"/>
      <c r="O98" s="7"/>
      <c r="T98" s="5" t="s">
        <v>106</v>
      </c>
      <c r="W98" s="13"/>
    </row>
    <row r="99" spans="1:23">
      <c r="A99" s="7" t="s">
        <v>234</v>
      </c>
      <c r="B99" s="7" t="s">
        <v>579</v>
      </c>
      <c r="C99" s="7" t="s">
        <v>580</v>
      </c>
      <c r="D99" s="7">
        <v>225</v>
      </c>
      <c r="E99" s="7">
        <v>225</v>
      </c>
      <c r="F99" s="7">
        <v>225</v>
      </c>
      <c r="G99" s="7">
        <v>225</v>
      </c>
      <c r="H99" s="29">
        <f>SUM(Tabla13[[#This Row],[PRIMER TRIMESTRE]:[CUARTO TRIMESTRE]])</f>
        <v>900</v>
      </c>
      <c r="I99" s="9">
        <v>131.47999999999999</v>
      </c>
      <c r="J99" s="9">
        <v>118331.99999999999</v>
      </c>
      <c r="K99" s="9"/>
      <c r="L99" s="7"/>
      <c r="M99" s="7" t="s">
        <v>388</v>
      </c>
      <c r="N99" s="9"/>
      <c r="O99" s="7"/>
      <c r="T99" s="5" t="s">
        <v>107</v>
      </c>
      <c r="W99" s="13"/>
    </row>
    <row r="100" spans="1:23">
      <c r="A100" s="7" t="s">
        <v>234</v>
      </c>
      <c r="B100" s="7" t="s">
        <v>581</v>
      </c>
      <c r="C100" s="7" t="s">
        <v>582</v>
      </c>
      <c r="D100" s="7">
        <v>450</v>
      </c>
      <c r="E100" s="7">
        <v>450</v>
      </c>
      <c r="F100" s="7">
        <v>450</v>
      </c>
      <c r="G100" s="7">
        <v>450</v>
      </c>
      <c r="H100" s="29">
        <f>SUM(Tabla13[[#This Row],[PRIMER TRIMESTRE]:[CUARTO TRIMESTRE]])</f>
        <v>1800</v>
      </c>
      <c r="I100" s="9">
        <v>42</v>
      </c>
      <c r="J100" s="9">
        <v>75600</v>
      </c>
      <c r="K100" s="9"/>
      <c r="L100" s="7"/>
      <c r="M100" s="7" t="s">
        <v>388</v>
      </c>
      <c r="N100" s="9"/>
      <c r="O100" s="7"/>
      <c r="T100" s="5" t="s">
        <v>108</v>
      </c>
      <c r="W100" s="13"/>
    </row>
    <row r="101" spans="1:23">
      <c r="A101" s="7" t="s">
        <v>234</v>
      </c>
      <c r="B101" s="7" t="s">
        <v>583</v>
      </c>
      <c r="C101" s="7" t="s">
        <v>584</v>
      </c>
      <c r="D101" s="7">
        <v>150</v>
      </c>
      <c r="E101" s="7">
        <v>150</v>
      </c>
      <c r="F101" s="7">
        <v>150</v>
      </c>
      <c r="G101" s="7">
        <v>150</v>
      </c>
      <c r="H101" s="29">
        <f>SUM(Tabla13[[#This Row],[PRIMER TRIMESTRE]:[CUARTO TRIMESTRE]])</f>
        <v>600</v>
      </c>
      <c r="I101" s="9">
        <v>8.6199999999999992</v>
      </c>
      <c r="J101" s="9">
        <v>5171.9999999999991</v>
      </c>
      <c r="K101" s="9"/>
      <c r="L101" s="7"/>
      <c r="M101" s="7" t="s">
        <v>388</v>
      </c>
      <c r="N101" s="9"/>
      <c r="O101" s="7"/>
      <c r="T101" s="5" t="s">
        <v>109</v>
      </c>
      <c r="W101" s="13"/>
    </row>
    <row r="102" spans="1:23">
      <c r="A102" s="7" t="s">
        <v>234</v>
      </c>
      <c r="B102" s="7" t="s">
        <v>585</v>
      </c>
      <c r="C102" s="7" t="s">
        <v>568</v>
      </c>
      <c r="D102" s="7">
        <v>3</v>
      </c>
      <c r="E102" s="7">
        <v>3</v>
      </c>
      <c r="F102" s="7">
        <v>3</v>
      </c>
      <c r="G102" s="7">
        <v>3</v>
      </c>
      <c r="H102" s="29">
        <f>SUM(Tabla13[[#This Row],[PRIMER TRIMESTRE]:[CUARTO TRIMESTRE]])</f>
        <v>12</v>
      </c>
      <c r="I102" s="9">
        <v>300</v>
      </c>
      <c r="J102" s="9">
        <v>3600</v>
      </c>
      <c r="K102" s="9"/>
      <c r="L102" s="7"/>
      <c r="M102" s="7" t="s">
        <v>388</v>
      </c>
      <c r="N102" s="9"/>
      <c r="O102" s="7"/>
      <c r="T102" s="5" t="s">
        <v>110</v>
      </c>
      <c r="W102" s="13"/>
    </row>
    <row r="103" spans="1:23">
      <c r="A103" s="7" t="s">
        <v>234</v>
      </c>
      <c r="B103" s="7" t="s">
        <v>586</v>
      </c>
      <c r="C103" s="7" t="s">
        <v>568</v>
      </c>
      <c r="D103" s="7">
        <v>2</v>
      </c>
      <c r="E103" s="7">
        <v>2</v>
      </c>
      <c r="F103" s="7">
        <v>2</v>
      </c>
      <c r="G103" s="7">
        <v>2</v>
      </c>
      <c r="H103" s="29">
        <f>SUM(Tabla13[[#This Row],[PRIMER TRIMESTRE]:[CUARTO TRIMESTRE]])</f>
        <v>8</v>
      </c>
      <c r="I103" s="9">
        <v>200</v>
      </c>
      <c r="J103" s="9">
        <v>1600</v>
      </c>
      <c r="K103" s="9"/>
      <c r="L103" s="7"/>
      <c r="M103" s="7" t="s">
        <v>388</v>
      </c>
      <c r="N103" s="9"/>
      <c r="O103" s="7"/>
      <c r="T103" s="5" t="s">
        <v>111</v>
      </c>
      <c r="W103" s="13"/>
    </row>
    <row r="104" spans="1:23">
      <c r="A104" s="7" t="s">
        <v>229</v>
      </c>
      <c r="B104" s="7" t="s">
        <v>587</v>
      </c>
      <c r="C104" s="7" t="s">
        <v>588</v>
      </c>
      <c r="D104" s="7">
        <v>2</v>
      </c>
      <c r="E104" s="7">
        <v>2</v>
      </c>
      <c r="F104" s="7">
        <v>2</v>
      </c>
      <c r="G104" s="7">
        <v>2</v>
      </c>
      <c r="H104" s="29">
        <f>SUM(Tabla13[[#This Row],[PRIMER TRIMESTRE]:[CUARTO TRIMESTRE]])</f>
        <v>8</v>
      </c>
      <c r="I104" s="9">
        <v>299</v>
      </c>
      <c r="J104" s="9">
        <v>2392</v>
      </c>
      <c r="K104" s="9">
        <v>2392</v>
      </c>
      <c r="L104" s="7" t="s">
        <v>18</v>
      </c>
      <c r="M104" s="7" t="s">
        <v>388</v>
      </c>
      <c r="N104" s="9"/>
      <c r="O104" s="7"/>
      <c r="T104" s="5" t="s">
        <v>112</v>
      </c>
      <c r="W104" s="13"/>
    </row>
    <row r="105" spans="1:23">
      <c r="A105" s="7" t="s">
        <v>354</v>
      </c>
      <c r="B105" s="7" t="s">
        <v>589</v>
      </c>
      <c r="C105" s="7" t="s">
        <v>590</v>
      </c>
      <c r="D105" s="7">
        <v>3000</v>
      </c>
      <c r="E105" s="7">
        <v>3000</v>
      </c>
      <c r="F105" s="7">
        <v>3000</v>
      </c>
      <c r="G105" s="7">
        <v>3000</v>
      </c>
      <c r="H105" s="29">
        <f>SUM(Tabla13[[#This Row],[PRIMER TRIMESTRE]:[CUARTO TRIMESTRE]])</f>
        <v>12000</v>
      </c>
      <c r="I105" s="9">
        <v>130</v>
      </c>
      <c r="J105" s="9">
        <v>1560000</v>
      </c>
      <c r="K105" s="9">
        <v>1560000</v>
      </c>
      <c r="L105" s="7" t="s">
        <v>20</v>
      </c>
      <c r="M105" s="7" t="s">
        <v>388</v>
      </c>
      <c r="N105" s="9"/>
      <c r="O105" s="7"/>
      <c r="T105" s="5" t="s">
        <v>113</v>
      </c>
      <c r="W105" s="13"/>
    </row>
    <row r="106" spans="1:23">
      <c r="A106" s="7" t="s">
        <v>591</v>
      </c>
      <c r="B106" s="7" t="s">
        <v>592</v>
      </c>
      <c r="C106" s="7" t="s">
        <v>590</v>
      </c>
      <c r="D106" s="7">
        <v>4722</v>
      </c>
      <c r="E106" s="7">
        <v>3148</v>
      </c>
      <c r="F106" s="7">
        <v>3148</v>
      </c>
      <c r="G106" s="7">
        <v>4722</v>
      </c>
      <c r="H106" s="29">
        <f>SUM(Tabla13[[#This Row],[PRIMER TRIMESTRE]:[CUARTO TRIMESTRE]])</f>
        <v>15740</v>
      </c>
      <c r="I106" s="9">
        <v>450</v>
      </c>
      <c r="J106" s="9">
        <v>7083000</v>
      </c>
      <c r="K106" s="9">
        <v>7083000</v>
      </c>
      <c r="L106" s="7" t="s">
        <v>20</v>
      </c>
      <c r="M106" s="7"/>
      <c r="N106" s="9"/>
      <c r="O106" s="7"/>
      <c r="T106" s="5" t="s">
        <v>114</v>
      </c>
      <c r="W106" s="13"/>
    </row>
    <row r="107" spans="1:23">
      <c r="A107" s="7" t="s">
        <v>57</v>
      </c>
      <c r="B107" s="7" t="s">
        <v>593</v>
      </c>
      <c r="C107" s="7" t="s">
        <v>594</v>
      </c>
      <c r="D107" s="7">
        <v>3</v>
      </c>
      <c r="E107" s="7">
        <v>3</v>
      </c>
      <c r="F107" s="7">
        <v>3</v>
      </c>
      <c r="G107" s="7">
        <v>3</v>
      </c>
      <c r="H107" s="29">
        <f>SUM(Tabla13[[#This Row],[PRIMER TRIMESTRE]:[CUARTO TRIMESTRE]])</f>
        <v>12</v>
      </c>
      <c r="I107" s="9">
        <v>458333.33</v>
      </c>
      <c r="J107" s="9">
        <v>5499999.96</v>
      </c>
      <c r="K107" s="9">
        <v>5499999.96</v>
      </c>
      <c r="L107" s="7" t="s">
        <v>20</v>
      </c>
      <c r="M107" s="7" t="s">
        <v>388</v>
      </c>
      <c r="N107" s="9"/>
      <c r="O107" s="7"/>
      <c r="T107" s="5" t="s">
        <v>115</v>
      </c>
      <c r="W107" s="13"/>
    </row>
    <row r="108" spans="1:23">
      <c r="A108" s="7" t="s">
        <v>595</v>
      </c>
      <c r="B108" s="7" t="s">
        <v>596</v>
      </c>
      <c r="C108" s="7" t="s">
        <v>597</v>
      </c>
      <c r="D108" s="7">
        <v>1</v>
      </c>
      <c r="E108" s="7">
        <v>1</v>
      </c>
      <c r="F108" s="7">
        <v>1</v>
      </c>
      <c r="G108" s="7">
        <v>1</v>
      </c>
      <c r="H108" s="29">
        <f>SUM(Tabla13[[#This Row],[PRIMER TRIMESTRE]:[CUARTO TRIMESTRE]])</f>
        <v>4</v>
      </c>
      <c r="I108" s="9">
        <v>5905287</v>
      </c>
      <c r="J108" s="9">
        <v>23621148</v>
      </c>
      <c r="K108" s="9">
        <v>23621148</v>
      </c>
      <c r="L108" s="7" t="s">
        <v>20</v>
      </c>
      <c r="M108" s="7"/>
      <c r="N108" s="9"/>
      <c r="O108" s="7"/>
      <c r="T108" s="5" t="s">
        <v>116</v>
      </c>
      <c r="W108" s="13"/>
    </row>
    <row r="109" spans="1:23">
      <c r="A109" s="7" t="s">
        <v>32</v>
      </c>
      <c r="B109" s="7" t="s">
        <v>598</v>
      </c>
      <c r="C109" s="7" t="s">
        <v>599</v>
      </c>
      <c r="D109" s="7">
        <v>1</v>
      </c>
      <c r="E109" s="7">
        <v>1</v>
      </c>
      <c r="F109" s="7">
        <v>1</v>
      </c>
      <c r="G109" s="7">
        <v>1</v>
      </c>
      <c r="H109" s="29">
        <f>SUM(Tabla13[[#This Row],[PRIMER TRIMESTRE]:[CUARTO TRIMESTRE]])</f>
        <v>4</v>
      </c>
      <c r="I109" s="9">
        <v>12500</v>
      </c>
      <c r="J109" s="9">
        <v>50000</v>
      </c>
      <c r="K109" s="9">
        <v>50000</v>
      </c>
      <c r="L109" s="7" t="s">
        <v>18</v>
      </c>
      <c r="M109" s="7" t="s">
        <v>388</v>
      </c>
      <c r="N109" s="9"/>
      <c r="O109" s="7"/>
      <c r="T109" s="5" t="s">
        <v>117</v>
      </c>
      <c r="W109" s="13"/>
    </row>
    <row r="110" spans="1:23">
      <c r="A110" s="7" t="s">
        <v>248</v>
      </c>
      <c r="B110" s="7" t="s">
        <v>600</v>
      </c>
      <c r="C110" s="7" t="s">
        <v>549</v>
      </c>
      <c r="D110" s="7">
        <v>2</v>
      </c>
      <c r="E110" s="7">
        <v>2</v>
      </c>
      <c r="F110" s="7">
        <v>2</v>
      </c>
      <c r="G110" s="7">
        <v>2</v>
      </c>
      <c r="H110" s="29">
        <f>SUM(Tabla13[[#This Row],[PRIMER TRIMESTRE]:[CUARTO TRIMESTRE]])</f>
        <v>8</v>
      </c>
      <c r="I110" s="9">
        <v>930</v>
      </c>
      <c r="J110" s="9">
        <v>7440</v>
      </c>
      <c r="K110" s="9">
        <v>487945.88</v>
      </c>
      <c r="L110" s="7" t="s">
        <v>17</v>
      </c>
      <c r="M110" s="7" t="s">
        <v>388</v>
      </c>
      <c r="N110" s="9"/>
      <c r="O110" s="7"/>
      <c r="T110" s="5" t="s">
        <v>118</v>
      </c>
      <c r="W110" s="13"/>
    </row>
    <row r="111" spans="1:23">
      <c r="A111" s="7" t="s">
        <v>248</v>
      </c>
      <c r="B111" s="7" t="s">
        <v>601</v>
      </c>
      <c r="C111" s="7" t="s">
        <v>549</v>
      </c>
      <c r="D111" s="7">
        <v>2</v>
      </c>
      <c r="E111" s="7">
        <v>2</v>
      </c>
      <c r="F111" s="7">
        <v>2</v>
      </c>
      <c r="G111" s="7">
        <v>2</v>
      </c>
      <c r="H111" s="29">
        <f>SUM(Tabla13[[#This Row],[PRIMER TRIMESTRE]:[CUARTO TRIMESTRE]])</f>
        <v>8</v>
      </c>
      <c r="I111" s="9">
        <v>527</v>
      </c>
      <c r="J111" s="9">
        <v>4216</v>
      </c>
      <c r="K111" s="9"/>
      <c r="L111" s="7"/>
      <c r="M111" s="7" t="s">
        <v>388</v>
      </c>
      <c r="N111" s="9"/>
      <c r="O111" s="7"/>
      <c r="T111" s="5" t="s">
        <v>119</v>
      </c>
      <c r="W111" s="13"/>
    </row>
    <row r="112" spans="1:23">
      <c r="A112" s="7" t="s">
        <v>248</v>
      </c>
      <c r="B112" s="7" t="s">
        <v>602</v>
      </c>
      <c r="C112" s="7" t="s">
        <v>549</v>
      </c>
      <c r="D112" s="7">
        <v>2</v>
      </c>
      <c r="E112" s="7">
        <v>2</v>
      </c>
      <c r="F112" s="7">
        <v>2</v>
      </c>
      <c r="G112" s="7">
        <v>2</v>
      </c>
      <c r="H112" s="29">
        <f>SUM(Tabla13[[#This Row],[PRIMER TRIMESTRE]:[CUARTO TRIMESTRE]])</f>
        <v>8</v>
      </c>
      <c r="I112" s="9">
        <v>854.75</v>
      </c>
      <c r="J112" s="9">
        <v>6838</v>
      </c>
      <c r="K112" s="9"/>
      <c r="L112" s="7"/>
      <c r="M112" s="7" t="s">
        <v>388</v>
      </c>
      <c r="N112" s="9"/>
      <c r="O112" s="7"/>
      <c r="T112" s="5" t="s">
        <v>120</v>
      </c>
      <c r="W112" s="13"/>
    </row>
    <row r="113" spans="1:23">
      <c r="A113" s="7" t="s">
        <v>248</v>
      </c>
      <c r="B113" s="7" t="s">
        <v>603</v>
      </c>
      <c r="C113" s="7" t="s">
        <v>549</v>
      </c>
      <c r="D113" s="7">
        <v>2</v>
      </c>
      <c r="E113" s="7">
        <v>2</v>
      </c>
      <c r="F113" s="7">
        <v>2</v>
      </c>
      <c r="G113" s="7">
        <v>2</v>
      </c>
      <c r="H113" s="29">
        <f>SUM(Tabla13[[#This Row],[PRIMER TRIMESTRE]:[CUARTO TRIMESTRE]])</f>
        <v>8</v>
      </c>
      <c r="I113" s="9">
        <v>566.4</v>
      </c>
      <c r="J113" s="9">
        <v>4531.2</v>
      </c>
      <c r="K113" s="9"/>
      <c r="L113" s="7"/>
      <c r="M113" s="7" t="s">
        <v>388</v>
      </c>
      <c r="N113" s="9"/>
      <c r="O113" s="7"/>
      <c r="T113" s="5" t="s">
        <v>121</v>
      </c>
      <c r="W113" s="13"/>
    </row>
    <row r="114" spans="1:23">
      <c r="A114" s="7" t="s">
        <v>248</v>
      </c>
      <c r="B114" s="7" t="s">
        <v>604</v>
      </c>
      <c r="C114" s="7" t="s">
        <v>549</v>
      </c>
      <c r="D114" s="7">
        <v>1</v>
      </c>
      <c r="E114" s="7">
        <v>1</v>
      </c>
      <c r="F114" s="7">
        <v>1</v>
      </c>
      <c r="G114" s="7">
        <v>1</v>
      </c>
      <c r="H114" s="29">
        <f>SUM(Tabla13[[#This Row],[PRIMER TRIMESTRE]:[CUARTO TRIMESTRE]])</f>
        <v>4</v>
      </c>
      <c r="I114" s="9">
        <v>59.5</v>
      </c>
      <c r="J114" s="9">
        <v>238</v>
      </c>
      <c r="K114" s="9"/>
      <c r="L114" s="7"/>
      <c r="M114" s="7" t="s">
        <v>388</v>
      </c>
      <c r="N114" s="9"/>
      <c r="O114" s="7"/>
      <c r="T114" s="5" t="s">
        <v>122</v>
      </c>
    </row>
    <row r="115" spans="1:23">
      <c r="A115" s="7" t="s">
        <v>248</v>
      </c>
      <c r="B115" s="7" t="s">
        <v>605</v>
      </c>
      <c r="C115" s="7" t="s">
        <v>549</v>
      </c>
      <c r="D115" s="7">
        <v>1</v>
      </c>
      <c r="E115" s="7">
        <v>1</v>
      </c>
      <c r="F115" s="7">
        <v>1</v>
      </c>
      <c r="G115" s="7">
        <v>1</v>
      </c>
      <c r="H115" s="29">
        <f>SUM(Tabla13[[#This Row],[PRIMER TRIMESTRE]:[CUARTO TRIMESTRE]])</f>
        <v>4</v>
      </c>
      <c r="I115" s="9">
        <v>1860</v>
      </c>
      <c r="J115" s="9">
        <v>7440</v>
      </c>
      <c r="K115" s="9"/>
      <c r="L115" s="7"/>
      <c r="M115" s="7" t="s">
        <v>388</v>
      </c>
      <c r="N115" s="9"/>
      <c r="O115" s="7"/>
      <c r="T115" s="5" t="s">
        <v>123</v>
      </c>
    </row>
    <row r="116" spans="1:23">
      <c r="A116" s="7" t="s">
        <v>248</v>
      </c>
      <c r="B116" s="7" t="s">
        <v>606</v>
      </c>
      <c r="C116" s="7" t="s">
        <v>549</v>
      </c>
      <c r="D116" s="7">
        <v>1</v>
      </c>
      <c r="E116" s="7">
        <v>1</v>
      </c>
      <c r="F116" s="7">
        <v>1</v>
      </c>
      <c r="G116" s="7">
        <v>1</v>
      </c>
      <c r="H116" s="29">
        <f>SUM(Tabla13[[#This Row],[PRIMER TRIMESTRE]:[CUARTO TRIMESTRE]])</f>
        <v>4</v>
      </c>
      <c r="I116" s="9">
        <v>506.73</v>
      </c>
      <c r="J116" s="9">
        <v>2026.92</v>
      </c>
      <c r="K116" s="9"/>
      <c r="L116" s="7"/>
      <c r="M116" s="7" t="s">
        <v>388</v>
      </c>
      <c r="N116" s="9"/>
      <c r="O116" s="7"/>
      <c r="T116" s="5" t="s">
        <v>124</v>
      </c>
    </row>
    <row r="117" spans="1:23">
      <c r="A117" s="7" t="s">
        <v>248</v>
      </c>
      <c r="B117" s="7" t="s">
        <v>607</v>
      </c>
      <c r="C117" s="7" t="s">
        <v>549</v>
      </c>
      <c r="D117" s="7">
        <v>1</v>
      </c>
      <c r="E117" s="7">
        <v>1</v>
      </c>
      <c r="F117" s="7">
        <v>1</v>
      </c>
      <c r="G117" s="7">
        <v>1</v>
      </c>
      <c r="H117" s="29">
        <f>SUM(Tabla13[[#This Row],[PRIMER TRIMESTRE]:[CUARTO TRIMESTRE]])</f>
        <v>4</v>
      </c>
      <c r="I117" s="9">
        <v>474.15</v>
      </c>
      <c r="J117" s="9">
        <v>1896.6</v>
      </c>
      <c r="K117" s="9"/>
      <c r="L117" s="7"/>
      <c r="M117" s="7" t="s">
        <v>388</v>
      </c>
      <c r="N117" s="9"/>
      <c r="O117" s="7"/>
      <c r="T117" s="5" t="s">
        <v>125</v>
      </c>
    </row>
    <row r="118" spans="1:23">
      <c r="A118" s="7" t="s">
        <v>248</v>
      </c>
      <c r="B118" s="7" t="s">
        <v>608</v>
      </c>
      <c r="C118" s="7" t="s">
        <v>549</v>
      </c>
      <c r="D118" s="7">
        <v>20</v>
      </c>
      <c r="E118" s="7">
        <v>20</v>
      </c>
      <c r="F118" s="7">
        <v>20</v>
      </c>
      <c r="G118" s="7">
        <v>20</v>
      </c>
      <c r="H118" s="29">
        <f>SUM(Tabla13[[#This Row],[PRIMER TRIMESTRE]:[CUARTO TRIMESTRE]])</f>
        <v>80</v>
      </c>
      <c r="I118" s="9">
        <v>234.4</v>
      </c>
      <c r="J118" s="9">
        <v>18752</v>
      </c>
      <c r="K118" s="9"/>
      <c r="L118" s="7"/>
      <c r="M118" s="7" t="s">
        <v>388</v>
      </c>
      <c r="N118" s="9"/>
      <c r="O118" s="7"/>
      <c r="T118" s="5" t="s">
        <v>126</v>
      </c>
    </row>
    <row r="119" spans="1:23">
      <c r="A119" s="7" t="s">
        <v>248</v>
      </c>
      <c r="B119" s="7" t="s">
        <v>609</v>
      </c>
      <c r="C119" s="7" t="s">
        <v>549</v>
      </c>
      <c r="D119" s="7">
        <v>100</v>
      </c>
      <c r="E119" s="7">
        <v>100</v>
      </c>
      <c r="F119" s="7">
        <v>100</v>
      </c>
      <c r="G119" s="7">
        <v>100</v>
      </c>
      <c r="H119" s="29">
        <f>SUM(Tabla13[[#This Row],[PRIMER TRIMESTRE]:[CUARTO TRIMESTRE]])</f>
        <v>400</v>
      </c>
      <c r="I119" s="9">
        <v>32</v>
      </c>
      <c r="J119" s="9">
        <v>12800</v>
      </c>
      <c r="K119" s="9"/>
      <c r="L119" s="7"/>
      <c r="M119" s="7" t="s">
        <v>388</v>
      </c>
      <c r="N119" s="9"/>
      <c r="O119" s="7"/>
      <c r="T119" s="5" t="s">
        <v>127</v>
      </c>
    </row>
    <row r="120" spans="1:23">
      <c r="A120" s="7" t="s">
        <v>248</v>
      </c>
      <c r="B120" s="7" t="s">
        <v>610</v>
      </c>
      <c r="C120" s="7" t="s">
        <v>549</v>
      </c>
      <c r="D120" s="7">
        <v>75</v>
      </c>
      <c r="E120" s="7">
        <v>75</v>
      </c>
      <c r="F120" s="7">
        <v>75</v>
      </c>
      <c r="G120" s="7">
        <v>75</v>
      </c>
      <c r="H120" s="29">
        <f>SUM(Tabla13[[#This Row],[PRIMER TRIMESTRE]:[CUARTO TRIMESTRE]])</f>
        <v>300</v>
      </c>
      <c r="I120" s="9">
        <v>102</v>
      </c>
      <c r="J120" s="9">
        <v>30600</v>
      </c>
      <c r="K120" s="9"/>
      <c r="L120" s="7"/>
      <c r="M120" s="7" t="s">
        <v>388</v>
      </c>
      <c r="N120" s="9"/>
      <c r="O120" s="7"/>
      <c r="T120" s="5" t="s">
        <v>128</v>
      </c>
    </row>
    <row r="121" spans="1:23">
      <c r="A121" s="7" t="s">
        <v>248</v>
      </c>
      <c r="B121" s="7" t="s">
        <v>611</v>
      </c>
      <c r="C121" s="7" t="s">
        <v>549</v>
      </c>
      <c r="D121" s="7">
        <v>1</v>
      </c>
      <c r="E121" s="7">
        <v>1</v>
      </c>
      <c r="F121" s="7">
        <v>1</v>
      </c>
      <c r="G121" s="7">
        <v>1</v>
      </c>
      <c r="H121" s="29">
        <f>SUM(Tabla13[[#This Row],[PRIMER TRIMESTRE]:[CUARTO TRIMESTRE]])</f>
        <v>4</v>
      </c>
      <c r="I121" s="9">
        <v>463.2</v>
      </c>
      <c r="J121" s="9">
        <v>1852.8</v>
      </c>
      <c r="K121" s="9"/>
      <c r="L121" s="7"/>
      <c r="M121" s="7" t="s">
        <v>388</v>
      </c>
      <c r="N121" s="9"/>
      <c r="O121" s="7"/>
      <c r="T121" s="5" t="s">
        <v>129</v>
      </c>
    </row>
    <row r="122" spans="1:23">
      <c r="A122" s="7" t="s">
        <v>248</v>
      </c>
      <c r="B122" s="7" t="s">
        <v>612</v>
      </c>
      <c r="C122" s="7" t="s">
        <v>549</v>
      </c>
      <c r="D122" s="7">
        <v>2</v>
      </c>
      <c r="E122" s="7">
        <v>2</v>
      </c>
      <c r="F122" s="7">
        <v>2</v>
      </c>
      <c r="G122" s="7">
        <v>2</v>
      </c>
      <c r="H122" s="29">
        <f>SUM(Tabla13[[#This Row],[PRIMER TRIMESTRE]:[CUARTO TRIMESTRE]])</f>
        <v>8</v>
      </c>
      <c r="I122" s="9">
        <v>1051.8499999999999</v>
      </c>
      <c r="J122" s="9">
        <v>8414.7999999999993</v>
      </c>
      <c r="K122" s="9"/>
      <c r="L122" s="7"/>
      <c r="M122" s="7" t="s">
        <v>388</v>
      </c>
      <c r="N122" s="9"/>
      <c r="O122" s="7"/>
      <c r="T122" s="5" t="s">
        <v>130</v>
      </c>
    </row>
    <row r="123" spans="1:23">
      <c r="A123" s="7" t="s">
        <v>248</v>
      </c>
      <c r="B123" s="7" t="s">
        <v>613</v>
      </c>
      <c r="C123" s="7" t="s">
        <v>549</v>
      </c>
      <c r="D123" s="7">
        <v>2</v>
      </c>
      <c r="E123" s="7">
        <v>2</v>
      </c>
      <c r="F123" s="7">
        <v>2</v>
      </c>
      <c r="G123" s="7">
        <v>2</v>
      </c>
      <c r="H123" s="29">
        <f>SUM(Tabla13[[#This Row],[PRIMER TRIMESTRE]:[CUARTO TRIMESTRE]])</f>
        <v>8</v>
      </c>
      <c r="I123" s="9">
        <v>36.75</v>
      </c>
      <c r="J123" s="9">
        <v>294</v>
      </c>
      <c r="K123" s="9"/>
      <c r="L123" s="7"/>
      <c r="M123" s="7" t="s">
        <v>388</v>
      </c>
      <c r="N123" s="9"/>
      <c r="O123" s="7"/>
      <c r="T123" s="5" t="s">
        <v>131</v>
      </c>
    </row>
    <row r="124" spans="1:23">
      <c r="A124" s="7" t="s">
        <v>248</v>
      </c>
      <c r="B124" s="7" t="s">
        <v>614</v>
      </c>
      <c r="C124" s="7" t="s">
        <v>549</v>
      </c>
      <c r="D124" s="7">
        <v>3</v>
      </c>
      <c r="E124" s="7">
        <v>3</v>
      </c>
      <c r="F124" s="7">
        <v>3</v>
      </c>
      <c r="G124" s="7">
        <v>3</v>
      </c>
      <c r="H124" s="29">
        <f>SUM(Tabla13[[#This Row],[PRIMER TRIMESTRE]:[CUARTO TRIMESTRE]])</f>
        <v>12</v>
      </c>
      <c r="I124" s="9">
        <v>175.98</v>
      </c>
      <c r="J124" s="9">
        <v>2111.7599999999998</v>
      </c>
      <c r="K124" s="9"/>
      <c r="L124" s="7"/>
      <c r="M124" s="7" t="s">
        <v>388</v>
      </c>
      <c r="N124" s="9"/>
      <c r="O124" s="7"/>
      <c r="T124" s="5" t="s">
        <v>132</v>
      </c>
    </row>
    <row r="125" spans="1:23">
      <c r="A125" s="7" t="s">
        <v>248</v>
      </c>
      <c r="B125" s="7" t="s">
        <v>615</v>
      </c>
      <c r="C125" s="7" t="s">
        <v>549</v>
      </c>
      <c r="D125" s="7">
        <v>3</v>
      </c>
      <c r="E125" s="7">
        <v>3</v>
      </c>
      <c r="F125" s="7">
        <v>3</v>
      </c>
      <c r="G125" s="7">
        <v>3</v>
      </c>
      <c r="H125" s="29">
        <f>SUM(Tabla13[[#This Row],[PRIMER TRIMESTRE]:[CUARTO TRIMESTRE]])</f>
        <v>12</v>
      </c>
      <c r="I125" s="9">
        <v>506.25</v>
      </c>
      <c r="J125" s="9">
        <v>6075</v>
      </c>
      <c r="K125" s="9"/>
      <c r="L125" s="7"/>
      <c r="M125" s="7" t="s">
        <v>388</v>
      </c>
      <c r="N125" s="9"/>
      <c r="O125" s="7"/>
      <c r="T125" s="5" t="s">
        <v>133</v>
      </c>
    </row>
    <row r="126" spans="1:23">
      <c r="A126" s="7" t="s">
        <v>248</v>
      </c>
      <c r="B126" s="7" t="s">
        <v>616</v>
      </c>
      <c r="C126" s="7" t="s">
        <v>549</v>
      </c>
      <c r="D126" s="7">
        <v>40</v>
      </c>
      <c r="E126" s="7">
        <v>40</v>
      </c>
      <c r="F126" s="7">
        <v>40</v>
      </c>
      <c r="G126" s="7">
        <v>40</v>
      </c>
      <c r="H126" s="29">
        <f>SUM(Tabla13[[#This Row],[PRIMER TRIMESTRE]:[CUARTO TRIMESTRE]])</f>
        <v>160</v>
      </c>
      <c r="I126" s="9">
        <v>211.95</v>
      </c>
      <c r="J126" s="9">
        <v>33912</v>
      </c>
      <c r="K126" s="9"/>
      <c r="L126" s="7"/>
      <c r="M126" s="7" t="s">
        <v>388</v>
      </c>
      <c r="N126" s="9"/>
      <c r="O126" s="7"/>
      <c r="T126" s="5" t="s">
        <v>134</v>
      </c>
    </row>
    <row r="127" spans="1:23">
      <c r="A127" s="7" t="s">
        <v>248</v>
      </c>
      <c r="B127" s="7" t="s">
        <v>617</v>
      </c>
      <c r="C127" s="7" t="s">
        <v>549</v>
      </c>
      <c r="D127" s="7">
        <v>50</v>
      </c>
      <c r="E127" s="7">
        <v>50</v>
      </c>
      <c r="F127" s="7">
        <v>50</v>
      </c>
      <c r="G127" s="7">
        <v>50</v>
      </c>
      <c r="H127" s="29">
        <f>SUM(Tabla13[[#This Row],[PRIMER TRIMESTRE]:[CUARTO TRIMESTRE]])</f>
        <v>200</v>
      </c>
      <c r="I127" s="9">
        <v>79.489999999999995</v>
      </c>
      <c r="J127" s="9">
        <v>15897.999999999998</v>
      </c>
      <c r="K127" s="9"/>
      <c r="L127" s="7"/>
      <c r="M127" s="7" t="s">
        <v>388</v>
      </c>
      <c r="N127" s="9"/>
      <c r="O127" s="7"/>
      <c r="T127" s="5" t="s">
        <v>135</v>
      </c>
    </row>
    <row r="128" spans="1:23">
      <c r="A128" s="7" t="s">
        <v>248</v>
      </c>
      <c r="B128" s="7" t="s">
        <v>618</v>
      </c>
      <c r="C128" s="7" t="s">
        <v>549</v>
      </c>
      <c r="D128" s="7">
        <v>100</v>
      </c>
      <c r="E128" s="7">
        <v>100</v>
      </c>
      <c r="F128" s="7">
        <v>100</v>
      </c>
      <c r="G128" s="7">
        <v>100</v>
      </c>
      <c r="H128" s="29">
        <f>SUM(Tabla13[[#This Row],[PRIMER TRIMESTRE]:[CUARTO TRIMESTRE]])</f>
        <v>400</v>
      </c>
      <c r="I128" s="9">
        <v>442.76</v>
      </c>
      <c r="J128" s="9">
        <v>177104</v>
      </c>
      <c r="K128" s="9"/>
      <c r="L128" s="7"/>
      <c r="M128" s="7" t="s">
        <v>388</v>
      </c>
      <c r="N128" s="9"/>
      <c r="O128" s="7"/>
      <c r="T128" s="5" t="s">
        <v>136</v>
      </c>
    </row>
    <row r="129" spans="1:20">
      <c r="A129" s="7" t="s">
        <v>248</v>
      </c>
      <c r="B129" s="7" t="s">
        <v>619</v>
      </c>
      <c r="C129" s="7" t="s">
        <v>549</v>
      </c>
      <c r="D129" s="7">
        <v>2</v>
      </c>
      <c r="E129" s="7">
        <v>2</v>
      </c>
      <c r="F129" s="7">
        <v>2</v>
      </c>
      <c r="G129" s="7">
        <v>2</v>
      </c>
      <c r="H129" s="29">
        <f>SUM(Tabla13[[#This Row],[PRIMER TRIMESTRE]:[CUARTO TRIMESTRE]])</f>
        <v>8</v>
      </c>
      <c r="I129" s="9">
        <v>986.55</v>
      </c>
      <c r="J129" s="9">
        <v>7892.4</v>
      </c>
      <c r="K129" s="9"/>
      <c r="L129" s="7"/>
      <c r="M129" s="7" t="s">
        <v>388</v>
      </c>
      <c r="N129" s="9"/>
      <c r="O129" s="7"/>
      <c r="T129" s="5" t="s">
        <v>137</v>
      </c>
    </row>
    <row r="130" spans="1:20">
      <c r="A130" s="7" t="s">
        <v>248</v>
      </c>
      <c r="B130" s="7" t="s">
        <v>620</v>
      </c>
      <c r="C130" s="7" t="s">
        <v>549</v>
      </c>
      <c r="D130" s="7">
        <v>2</v>
      </c>
      <c r="E130" s="7">
        <v>2</v>
      </c>
      <c r="F130" s="7">
        <v>2</v>
      </c>
      <c r="G130" s="7">
        <v>2</v>
      </c>
      <c r="H130" s="29">
        <f>SUM(Tabla13[[#This Row],[PRIMER TRIMESTRE]:[CUARTO TRIMESTRE]])</f>
        <v>8</v>
      </c>
      <c r="I130" s="9">
        <v>632.82000000000005</v>
      </c>
      <c r="J130" s="9">
        <v>5062.5600000000004</v>
      </c>
      <c r="K130" s="9"/>
      <c r="L130" s="7"/>
      <c r="M130" s="7" t="s">
        <v>388</v>
      </c>
      <c r="N130" s="9"/>
      <c r="O130" s="7"/>
      <c r="T130" s="5" t="s">
        <v>138</v>
      </c>
    </row>
    <row r="131" spans="1:20">
      <c r="A131" s="7" t="s">
        <v>248</v>
      </c>
      <c r="B131" s="7" t="s">
        <v>621</v>
      </c>
      <c r="C131" s="7" t="s">
        <v>549</v>
      </c>
      <c r="D131" s="7">
        <v>20</v>
      </c>
      <c r="E131" s="7">
        <v>20</v>
      </c>
      <c r="F131" s="7">
        <v>20</v>
      </c>
      <c r="G131" s="7">
        <v>20</v>
      </c>
      <c r="H131" s="29">
        <f>SUM(Tabla13[[#This Row],[PRIMER TRIMESTRE]:[CUARTO TRIMESTRE]])</f>
        <v>80</v>
      </c>
      <c r="I131" s="9">
        <v>37.5</v>
      </c>
      <c r="J131" s="9">
        <v>3000</v>
      </c>
      <c r="K131" s="9"/>
      <c r="L131" s="7"/>
      <c r="M131" s="7" t="s">
        <v>388</v>
      </c>
      <c r="N131" s="9"/>
      <c r="O131" s="7"/>
      <c r="T131" s="5" t="s">
        <v>139</v>
      </c>
    </row>
    <row r="132" spans="1:20">
      <c r="A132" s="7" t="s">
        <v>248</v>
      </c>
      <c r="B132" s="7" t="s">
        <v>622</v>
      </c>
      <c r="C132" s="7" t="s">
        <v>549</v>
      </c>
      <c r="D132" s="7">
        <v>2</v>
      </c>
      <c r="E132" s="7">
        <v>2</v>
      </c>
      <c r="F132" s="7">
        <v>2</v>
      </c>
      <c r="G132" s="7">
        <v>2</v>
      </c>
      <c r="H132" s="29">
        <f>SUM(Tabla13[[#This Row],[PRIMER TRIMESTRE]:[CUARTO TRIMESTRE]])</f>
        <v>8</v>
      </c>
      <c r="I132" s="9">
        <v>97.87</v>
      </c>
      <c r="J132" s="9">
        <v>782.96</v>
      </c>
      <c r="K132" s="9"/>
      <c r="L132" s="7"/>
      <c r="M132" s="7" t="s">
        <v>388</v>
      </c>
      <c r="N132" s="9"/>
      <c r="O132" s="7"/>
      <c r="T132" s="5" t="s">
        <v>140</v>
      </c>
    </row>
    <row r="133" spans="1:20">
      <c r="A133" s="7" t="s">
        <v>248</v>
      </c>
      <c r="B133" s="7" t="s">
        <v>623</v>
      </c>
      <c r="C133" s="7" t="s">
        <v>549</v>
      </c>
      <c r="D133" s="7">
        <v>30</v>
      </c>
      <c r="E133" s="7">
        <v>30</v>
      </c>
      <c r="F133" s="7">
        <v>30</v>
      </c>
      <c r="G133" s="7">
        <v>30</v>
      </c>
      <c r="H133" s="29">
        <f>SUM(Tabla13[[#This Row],[PRIMER TRIMESTRE]:[CUARTO TRIMESTRE]])</f>
        <v>120</v>
      </c>
      <c r="I133" s="9">
        <v>634.62</v>
      </c>
      <c r="J133" s="9">
        <v>76154.399999999994</v>
      </c>
      <c r="K133" s="9"/>
      <c r="L133" s="7"/>
      <c r="M133" s="7" t="s">
        <v>388</v>
      </c>
      <c r="N133" s="9"/>
      <c r="O133" s="7"/>
      <c r="T133" s="5" t="s">
        <v>141</v>
      </c>
    </row>
    <row r="134" spans="1:20">
      <c r="A134" s="7" t="s">
        <v>248</v>
      </c>
      <c r="B134" s="7" t="s">
        <v>624</v>
      </c>
      <c r="C134" s="7" t="s">
        <v>549</v>
      </c>
      <c r="D134" s="7">
        <v>20</v>
      </c>
      <c r="E134" s="7">
        <v>20</v>
      </c>
      <c r="F134" s="7">
        <v>20</v>
      </c>
      <c r="G134" s="7">
        <v>20</v>
      </c>
      <c r="H134" s="29">
        <f>SUM(Tabla13[[#This Row],[PRIMER TRIMESTRE]:[CUARTO TRIMESTRE]])</f>
        <v>80</v>
      </c>
      <c r="I134" s="9">
        <v>324.3</v>
      </c>
      <c r="J134" s="9">
        <v>25944</v>
      </c>
      <c r="K134" s="9"/>
      <c r="L134" s="7"/>
      <c r="M134" s="7" t="s">
        <v>388</v>
      </c>
      <c r="N134" s="9"/>
      <c r="O134" s="7"/>
      <c r="T134" s="5" t="s">
        <v>142</v>
      </c>
    </row>
    <row r="135" spans="1:20">
      <c r="A135" s="7" t="s">
        <v>248</v>
      </c>
      <c r="B135" s="7" t="s">
        <v>625</v>
      </c>
      <c r="C135" s="7" t="s">
        <v>549</v>
      </c>
      <c r="D135" s="7">
        <v>1</v>
      </c>
      <c r="E135" s="7">
        <v>1</v>
      </c>
      <c r="F135" s="7">
        <v>1</v>
      </c>
      <c r="G135" s="7">
        <v>1</v>
      </c>
      <c r="H135" s="29">
        <f>SUM(Tabla13[[#This Row],[PRIMER TRIMESTRE]:[CUARTO TRIMESTRE]])</f>
        <v>4</v>
      </c>
      <c r="I135" s="9">
        <v>1310.7</v>
      </c>
      <c r="J135" s="9">
        <v>5242.8</v>
      </c>
      <c r="K135" s="9"/>
      <c r="L135" s="7"/>
      <c r="M135" s="7" t="s">
        <v>388</v>
      </c>
      <c r="N135" s="9"/>
      <c r="O135" s="7"/>
      <c r="T135" s="5" t="s">
        <v>143</v>
      </c>
    </row>
    <row r="136" spans="1:20">
      <c r="A136" s="7" t="s">
        <v>248</v>
      </c>
      <c r="B136" s="7" t="s">
        <v>626</v>
      </c>
      <c r="C136" s="7" t="s">
        <v>588</v>
      </c>
      <c r="D136" s="7">
        <v>50</v>
      </c>
      <c r="E136" s="7">
        <v>50</v>
      </c>
      <c r="F136" s="7">
        <v>50</v>
      </c>
      <c r="G136" s="7">
        <v>50</v>
      </c>
      <c r="H136" s="29">
        <f>SUM(Tabla13[[#This Row],[PRIMER TRIMESTRE]:[CUARTO TRIMESTRE]])</f>
        <v>200</v>
      </c>
      <c r="I136" s="9">
        <v>42.21</v>
      </c>
      <c r="J136" s="9">
        <v>8442</v>
      </c>
      <c r="K136" s="9"/>
      <c r="L136" s="7"/>
      <c r="M136" s="7" t="s">
        <v>388</v>
      </c>
      <c r="N136" s="9"/>
      <c r="O136" s="7"/>
      <c r="T136" s="5" t="s">
        <v>144</v>
      </c>
    </row>
    <row r="137" spans="1:20">
      <c r="A137" s="7" t="s">
        <v>248</v>
      </c>
      <c r="B137" s="7" t="s">
        <v>627</v>
      </c>
      <c r="C137" s="7" t="s">
        <v>549</v>
      </c>
      <c r="D137" s="7">
        <v>1</v>
      </c>
      <c r="E137" s="7">
        <v>1</v>
      </c>
      <c r="F137" s="7">
        <v>1</v>
      </c>
      <c r="G137" s="7">
        <v>1</v>
      </c>
      <c r="H137" s="29">
        <f>SUM(Tabla13[[#This Row],[PRIMER TRIMESTRE]:[CUARTO TRIMESTRE]])</f>
        <v>4</v>
      </c>
      <c r="I137" s="9">
        <v>527</v>
      </c>
      <c r="J137" s="9">
        <v>2108</v>
      </c>
      <c r="K137" s="9"/>
      <c r="L137" s="7"/>
      <c r="M137" s="7" t="s">
        <v>388</v>
      </c>
      <c r="N137" s="9"/>
      <c r="O137" s="7"/>
      <c r="T137" s="5" t="s">
        <v>145</v>
      </c>
    </row>
    <row r="138" spans="1:20">
      <c r="A138" s="7" t="s">
        <v>248</v>
      </c>
      <c r="B138" s="7" t="s">
        <v>628</v>
      </c>
      <c r="C138" s="7" t="s">
        <v>549</v>
      </c>
      <c r="D138" s="7">
        <v>2</v>
      </c>
      <c r="E138" s="7">
        <v>2</v>
      </c>
      <c r="F138" s="7">
        <v>2</v>
      </c>
      <c r="G138" s="7">
        <v>2</v>
      </c>
      <c r="H138" s="29">
        <f>SUM(Tabla13[[#This Row],[PRIMER TRIMESTRE]:[CUARTO TRIMESTRE]])</f>
        <v>8</v>
      </c>
      <c r="I138" s="9">
        <v>271.25</v>
      </c>
      <c r="J138" s="9">
        <v>2170</v>
      </c>
      <c r="K138" s="9"/>
      <c r="L138" s="7"/>
      <c r="M138" s="7" t="s">
        <v>388</v>
      </c>
      <c r="N138" s="9"/>
      <c r="O138" s="7"/>
      <c r="T138" s="5" t="s">
        <v>146</v>
      </c>
    </row>
    <row r="139" spans="1:20">
      <c r="A139" s="7" t="s">
        <v>248</v>
      </c>
      <c r="B139" s="7" t="s">
        <v>629</v>
      </c>
      <c r="C139" s="7" t="s">
        <v>549</v>
      </c>
      <c r="D139" s="7">
        <v>1</v>
      </c>
      <c r="E139" s="7">
        <v>1</v>
      </c>
      <c r="F139" s="7">
        <v>1</v>
      </c>
      <c r="G139" s="7">
        <v>1</v>
      </c>
      <c r="H139" s="29">
        <f>SUM(Tabla13[[#This Row],[PRIMER TRIMESTRE]:[CUARTO TRIMESTRE]])</f>
        <v>4</v>
      </c>
      <c r="I139" s="9">
        <v>201.5</v>
      </c>
      <c r="J139" s="9">
        <v>806</v>
      </c>
      <c r="K139" s="9"/>
      <c r="L139" s="7"/>
      <c r="M139" s="7" t="s">
        <v>388</v>
      </c>
      <c r="N139" s="9"/>
      <c r="O139" s="7"/>
      <c r="T139" s="5" t="s">
        <v>147</v>
      </c>
    </row>
    <row r="140" spans="1:20">
      <c r="A140" s="7" t="s">
        <v>248</v>
      </c>
      <c r="B140" s="7" t="s">
        <v>630</v>
      </c>
      <c r="C140" s="7" t="s">
        <v>549</v>
      </c>
      <c r="D140" s="7">
        <v>1</v>
      </c>
      <c r="E140" s="7">
        <v>1</v>
      </c>
      <c r="F140" s="7">
        <v>1</v>
      </c>
      <c r="G140" s="7">
        <v>1</v>
      </c>
      <c r="H140" s="29">
        <f>SUM(Tabla13[[#This Row],[PRIMER TRIMESTRE]:[CUARTO TRIMESTRE]])</f>
        <v>4</v>
      </c>
      <c r="I140" s="9">
        <v>60.45</v>
      </c>
      <c r="J140" s="9">
        <v>241.8</v>
      </c>
      <c r="K140" s="9"/>
      <c r="L140" s="7"/>
      <c r="M140" s="7" t="s">
        <v>388</v>
      </c>
      <c r="N140" s="9"/>
      <c r="O140" s="7"/>
      <c r="T140" s="5" t="s">
        <v>148</v>
      </c>
    </row>
    <row r="141" spans="1:20">
      <c r="A141" s="7" t="s">
        <v>248</v>
      </c>
      <c r="B141" s="7" t="s">
        <v>631</v>
      </c>
      <c r="C141" s="7" t="s">
        <v>568</v>
      </c>
      <c r="D141" s="7">
        <v>1</v>
      </c>
      <c r="E141" s="7">
        <v>1</v>
      </c>
      <c r="F141" s="7"/>
      <c r="G141" s="7">
        <v>1</v>
      </c>
      <c r="H141" s="29">
        <f>SUM(Tabla13[[#This Row],[PRIMER TRIMESTRE]:[CUARTO TRIMESTRE]])</f>
        <v>3</v>
      </c>
      <c r="I141" s="9">
        <v>222.98</v>
      </c>
      <c r="J141" s="9">
        <v>891.92</v>
      </c>
      <c r="K141" s="9"/>
      <c r="L141" s="7"/>
      <c r="M141" s="7" t="s">
        <v>388</v>
      </c>
      <c r="N141" s="9"/>
      <c r="O141" s="7"/>
      <c r="T141" s="5" t="s">
        <v>149</v>
      </c>
    </row>
    <row r="142" spans="1:20">
      <c r="A142" s="7" t="s">
        <v>248</v>
      </c>
      <c r="B142" s="7" t="s">
        <v>632</v>
      </c>
      <c r="C142" s="7" t="s">
        <v>549</v>
      </c>
      <c r="D142" s="7">
        <v>1</v>
      </c>
      <c r="E142" s="7"/>
      <c r="F142" s="7"/>
      <c r="G142" s="7">
        <v>1</v>
      </c>
      <c r="H142" s="29">
        <f>SUM(Tabla13[[#This Row],[PRIMER TRIMESTRE]:[CUARTO TRIMESTRE]])</f>
        <v>2</v>
      </c>
      <c r="I142" s="9">
        <v>343.17</v>
      </c>
      <c r="J142" s="9">
        <v>686.34</v>
      </c>
      <c r="K142" s="9"/>
      <c r="L142" s="7"/>
      <c r="M142" s="7" t="s">
        <v>388</v>
      </c>
      <c r="N142" s="9"/>
      <c r="O142" s="7"/>
      <c r="T142" s="5" t="s">
        <v>150</v>
      </c>
    </row>
    <row r="143" spans="1:20">
      <c r="A143" s="7" t="s">
        <v>248</v>
      </c>
      <c r="B143" s="7" t="s">
        <v>633</v>
      </c>
      <c r="C143" s="7" t="s">
        <v>577</v>
      </c>
      <c r="D143" s="7">
        <v>1</v>
      </c>
      <c r="E143" s="7">
        <v>1</v>
      </c>
      <c r="F143" s="7">
        <v>1</v>
      </c>
      <c r="G143" s="7">
        <v>1</v>
      </c>
      <c r="H143" s="29">
        <f>SUM(Tabla13[[#This Row],[PRIMER TRIMESTRE]:[CUARTO TRIMESTRE]])</f>
        <v>4</v>
      </c>
      <c r="I143" s="9">
        <v>110</v>
      </c>
      <c r="J143" s="9">
        <v>440</v>
      </c>
      <c r="K143" s="9"/>
      <c r="L143" s="7"/>
      <c r="M143" s="7" t="s">
        <v>388</v>
      </c>
      <c r="N143" s="9"/>
      <c r="O143" s="7"/>
      <c r="T143" s="5" t="s">
        <v>151</v>
      </c>
    </row>
    <row r="144" spans="1:20">
      <c r="A144" s="7" t="s">
        <v>248</v>
      </c>
      <c r="B144" s="7" t="s">
        <v>634</v>
      </c>
      <c r="C144" s="7" t="s">
        <v>549</v>
      </c>
      <c r="D144" s="7">
        <v>2</v>
      </c>
      <c r="E144" s="7">
        <v>2</v>
      </c>
      <c r="F144" s="7">
        <v>2</v>
      </c>
      <c r="G144" s="7">
        <v>2</v>
      </c>
      <c r="H144" s="29">
        <f>SUM(Tabla13[[#This Row],[PRIMER TRIMESTRE]:[CUARTO TRIMESTRE]])</f>
        <v>8</v>
      </c>
      <c r="I144" s="9">
        <v>271.25</v>
      </c>
      <c r="J144" s="9">
        <v>2170</v>
      </c>
      <c r="K144" s="9"/>
      <c r="L144" s="7"/>
      <c r="M144" s="7" t="s">
        <v>388</v>
      </c>
      <c r="N144" s="9"/>
      <c r="O144" s="7"/>
      <c r="T144" s="5" t="s">
        <v>152</v>
      </c>
    </row>
    <row r="145" spans="1:20">
      <c r="A145" s="7" t="s">
        <v>248</v>
      </c>
      <c r="B145" s="7" t="s">
        <v>635</v>
      </c>
      <c r="C145" s="7" t="s">
        <v>549</v>
      </c>
      <c r="D145" s="7">
        <v>1</v>
      </c>
      <c r="E145" s="7"/>
      <c r="F145" s="7"/>
      <c r="G145" s="7">
        <v>1</v>
      </c>
      <c r="H145" s="29">
        <f>SUM(Tabla13[[#This Row],[PRIMER TRIMESTRE]:[CUARTO TRIMESTRE]])</f>
        <v>2</v>
      </c>
      <c r="I145" s="9">
        <v>417.31</v>
      </c>
      <c r="J145" s="9">
        <v>834.62</v>
      </c>
      <c r="K145" s="9"/>
      <c r="L145" s="7"/>
      <c r="M145" s="7" t="s">
        <v>388</v>
      </c>
      <c r="N145" s="9"/>
      <c r="O145" s="7"/>
      <c r="T145" s="5" t="s">
        <v>153</v>
      </c>
    </row>
    <row r="146" spans="1:20">
      <c r="A146" s="7" t="s">
        <v>248</v>
      </c>
      <c r="B146" s="7" t="s">
        <v>636</v>
      </c>
      <c r="C146" s="7" t="s">
        <v>549</v>
      </c>
      <c r="D146" s="7">
        <v>1</v>
      </c>
      <c r="E146" s="7">
        <v>1</v>
      </c>
      <c r="F146" s="7">
        <v>1</v>
      </c>
      <c r="G146" s="7">
        <v>1</v>
      </c>
      <c r="H146" s="29">
        <f>SUM(Tabla13[[#This Row],[PRIMER TRIMESTRE]:[CUARTO TRIMESTRE]])</f>
        <v>4</v>
      </c>
      <c r="I146" s="9">
        <v>658.75</v>
      </c>
      <c r="J146" s="9">
        <v>2635</v>
      </c>
      <c r="K146" s="9"/>
      <c r="L146" s="7"/>
      <c r="M146" s="7" t="s">
        <v>388</v>
      </c>
      <c r="N146" s="9"/>
      <c r="O146" s="7"/>
      <c r="T146" s="5" t="s">
        <v>154</v>
      </c>
    </row>
    <row r="147" spans="1:20">
      <c r="A147" s="7" t="s">
        <v>241</v>
      </c>
      <c r="B147" s="7" t="s">
        <v>637</v>
      </c>
      <c r="C147" s="7" t="s">
        <v>549</v>
      </c>
      <c r="D147" s="7">
        <v>2</v>
      </c>
      <c r="E147" s="7">
        <v>2</v>
      </c>
      <c r="F147" s="7">
        <v>2</v>
      </c>
      <c r="G147" s="7">
        <v>2</v>
      </c>
      <c r="H147" s="29">
        <f>SUM(Tabla13[[#This Row],[PRIMER TRIMESTRE]:[CUARTO TRIMESTRE]])</f>
        <v>8</v>
      </c>
      <c r="I147" s="9">
        <v>70.55</v>
      </c>
      <c r="J147" s="9">
        <v>564.4</v>
      </c>
      <c r="K147" s="9">
        <v>129107.19999999998</v>
      </c>
      <c r="L147" s="7" t="s">
        <v>17</v>
      </c>
      <c r="M147" s="7" t="s">
        <v>388</v>
      </c>
      <c r="N147" s="9"/>
      <c r="O147" s="7"/>
      <c r="T147" s="5" t="s">
        <v>155</v>
      </c>
    </row>
    <row r="148" spans="1:20">
      <c r="A148" s="7" t="s">
        <v>241</v>
      </c>
      <c r="B148" s="7" t="s">
        <v>638</v>
      </c>
      <c r="C148" s="7" t="s">
        <v>549</v>
      </c>
      <c r="D148" s="7">
        <v>100</v>
      </c>
      <c r="E148" s="7">
        <v>100</v>
      </c>
      <c r="F148" s="7">
        <v>100</v>
      </c>
      <c r="G148" s="7">
        <v>100</v>
      </c>
      <c r="H148" s="29">
        <f>SUM(Tabla13[[#This Row],[PRIMER TRIMESTRE]:[CUARTO TRIMESTRE]])</f>
        <v>400</v>
      </c>
      <c r="I148" s="9">
        <v>9.9</v>
      </c>
      <c r="J148" s="9">
        <v>3960</v>
      </c>
      <c r="K148" s="9"/>
      <c r="L148" s="7"/>
      <c r="M148" s="7" t="s">
        <v>388</v>
      </c>
      <c r="N148" s="9"/>
      <c r="O148" s="7"/>
      <c r="T148" s="5" t="s">
        <v>156</v>
      </c>
    </row>
    <row r="149" spans="1:20">
      <c r="A149" s="7" t="s">
        <v>241</v>
      </c>
      <c r="B149" s="7" t="s">
        <v>639</v>
      </c>
      <c r="C149" s="7" t="s">
        <v>549</v>
      </c>
      <c r="D149" s="7">
        <v>3</v>
      </c>
      <c r="E149" s="7">
        <v>3</v>
      </c>
      <c r="F149" s="7">
        <v>3</v>
      </c>
      <c r="G149" s="7">
        <v>3</v>
      </c>
      <c r="H149" s="29">
        <f>SUM(Tabla13[[#This Row],[PRIMER TRIMESTRE]:[CUARTO TRIMESTRE]])</f>
        <v>12</v>
      </c>
      <c r="I149" s="9">
        <v>1208.5999999999999</v>
      </c>
      <c r="J149" s="9">
        <v>9668.7999999999993</v>
      </c>
      <c r="K149" s="9"/>
      <c r="L149" s="7"/>
      <c r="M149" s="7" t="s">
        <v>388</v>
      </c>
      <c r="N149" s="9"/>
      <c r="O149" s="7"/>
      <c r="T149" s="5" t="s">
        <v>157</v>
      </c>
    </row>
    <row r="150" spans="1:20">
      <c r="A150" s="7" t="s">
        <v>241</v>
      </c>
      <c r="B150" s="7" t="s">
        <v>640</v>
      </c>
      <c r="C150" s="7" t="s">
        <v>549</v>
      </c>
      <c r="D150" s="7">
        <v>30</v>
      </c>
      <c r="E150" s="7">
        <v>30</v>
      </c>
      <c r="F150" s="7">
        <v>30</v>
      </c>
      <c r="G150" s="7">
        <v>30</v>
      </c>
      <c r="H150" s="29">
        <f>SUM(Tabla13[[#This Row],[PRIMER TRIMESTRE]:[CUARTO TRIMESTRE]])</f>
        <v>120</v>
      </c>
      <c r="I150" s="9">
        <v>241.15</v>
      </c>
      <c r="J150" s="9">
        <v>28938</v>
      </c>
      <c r="K150" s="9"/>
      <c r="L150" s="7"/>
      <c r="M150" s="7" t="s">
        <v>388</v>
      </c>
      <c r="N150" s="9"/>
      <c r="O150" s="7"/>
      <c r="T150" s="5" t="s">
        <v>158</v>
      </c>
    </row>
    <row r="151" spans="1:20">
      <c r="A151" s="7" t="s">
        <v>241</v>
      </c>
      <c r="B151" s="7" t="s">
        <v>641</v>
      </c>
      <c r="C151" s="7" t="s">
        <v>549</v>
      </c>
      <c r="D151" s="7">
        <v>20</v>
      </c>
      <c r="E151" s="7">
        <v>20</v>
      </c>
      <c r="F151" s="7">
        <v>20</v>
      </c>
      <c r="G151" s="7">
        <v>20</v>
      </c>
      <c r="H151" s="29">
        <f>SUM(Tabla13[[#This Row],[PRIMER TRIMESTRE]:[CUARTO TRIMESTRE]])</f>
        <v>80</v>
      </c>
      <c r="I151" s="9">
        <v>338.82</v>
      </c>
      <c r="J151" s="9">
        <v>27105.599999999999</v>
      </c>
      <c r="K151" s="9"/>
      <c r="L151" s="7"/>
      <c r="M151" s="7" t="s">
        <v>388</v>
      </c>
      <c r="N151" s="9"/>
      <c r="O151" s="7"/>
      <c r="T151" s="5" t="s">
        <v>159</v>
      </c>
    </row>
    <row r="152" spans="1:20">
      <c r="A152" s="7" t="s">
        <v>241</v>
      </c>
      <c r="B152" s="7" t="s">
        <v>636</v>
      </c>
      <c r="C152" s="7" t="s">
        <v>549</v>
      </c>
      <c r="D152" s="7">
        <v>2</v>
      </c>
      <c r="E152" s="7">
        <v>2</v>
      </c>
      <c r="F152" s="7">
        <v>2</v>
      </c>
      <c r="G152" s="7">
        <v>2</v>
      </c>
      <c r="H152" s="29">
        <f>SUM(Tabla13[[#This Row],[PRIMER TRIMESTRE]:[CUARTO TRIMESTRE]])</f>
        <v>8</v>
      </c>
      <c r="I152" s="9">
        <v>3401.65</v>
      </c>
      <c r="J152" s="9">
        <v>27213.200000000001</v>
      </c>
      <c r="K152" s="9"/>
      <c r="L152" s="7"/>
      <c r="M152" s="7" t="s">
        <v>388</v>
      </c>
      <c r="N152" s="9"/>
      <c r="O152" s="7"/>
      <c r="T152" s="5" t="s">
        <v>160</v>
      </c>
    </row>
    <row r="153" spans="1:20">
      <c r="A153" s="7" t="s">
        <v>241</v>
      </c>
      <c r="B153" s="7" t="s">
        <v>642</v>
      </c>
      <c r="C153" s="7" t="s">
        <v>549</v>
      </c>
      <c r="D153" s="7">
        <v>2</v>
      </c>
      <c r="E153" s="7">
        <v>2</v>
      </c>
      <c r="F153" s="7">
        <v>2</v>
      </c>
      <c r="G153" s="7">
        <v>2</v>
      </c>
      <c r="H153" s="29">
        <f>SUM(Tabla13[[#This Row],[PRIMER TRIMESTRE]:[CUARTO TRIMESTRE]])</f>
        <v>8</v>
      </c>
      <c r="I153" s="9">
        <v>1798.5</v>
      </c>
      <c r="J153" s="9">
        <v>14388</v>
      </c>
      <c r="K153" s="9"/>
      <c r="L153" s="7"/>
      <c r="M153" s="7" t="s">
        <v>388</v>
      </c>
      <c r="N153" s="9"/>
      <c r="O153" s="7"/>
      <c r="T153" s="5" t="s">
        <v>161</v>
      </c>
    </row>
    <row r="154" spans="1:20">
      <c r="A154" s="28" t="s">
        <v>241</v>
      </c>
      <c r="B154" s="28" t="s">
        <v>643</v>
      </c>
      <c r="C154" s="28" t="s">
        <v>549</v>
      </c>
      <c r="D154" s="28">
        <v>2</v>
      </c>
      <c r="E154" s="28">
        <v>2</v>
      </c>
      <c r="F154" s="28">
        <v>2</v>
      </c>
      <c r="G154" s="28">
        <v>2</v>
      </c>
      <c r="H154" s="29">
        <f>SUM(Tabla13[[#This Row],[PRIMER TRIMESTRE]:[CUARTO TRIMESTRE]])</f>
        <v>8</v>
      </c>
      <c r="I154" s="30">
        <v>637.25</v>
      </c>
      <c r="J154" s="30">
        <v>5098</v>
      </c>
      <c r="K154" s="30"/>
      <c r="L154" s="28"/>
      <c r="M154" s="28" t="s">
        <v>388</v>
      </c>
      <c r="N154" s="30"/>
      <c r="O154" s="28"/>
      <c r="T154" s="5" t="s">
        <v>162</v>
      </c>
    </row>
    <row r="155" spans="1:20">
      <c r="A155" s="28" t="s">
        <v>244</v>
      </c>
      <c r="B155" s="28" t="s">
        <v>644</v>
      </c>
      <c r="C155" s="28" t="s">
        <v>549</v>
      </c>
      <c r="D155" s="28">
        <v>2</v>
      </c>
      <c r="E155" s="28">
        <v>2</v>
      </c>
      <c r="F155" s="28">
        <v>2</v>
      </c>
      <c r="G155" s="28">
        <v>2</v>
      </c>
      <c r="H155" s="29">
        <f>SUM(Tabla13[[#This Row],[PRIMER TRIMESTRE]:[CUARTO TRIMESTRE]])</f>
        <v>8</v>
      </c>
      <c r="I155" s="30">
        <v>243.75</v>
      </c>
      <c r="J155" s="30">
        <v>1950</v>
      </c>
      <c r="K155" s="30"/>
      <c r="L155" s="28"/>
      <c r="M155" s="28" t="s">
        <v>388</v>
      </c>
      <c r="N155" s="30"/>
      <c r="O155" s="28"/>
      <c r="T155" s="5" t="s">
        <v>163</v>
      </c>
    </row>
    <row r="156" spans="1:20">
      <c r="A156" s="28" t="s">
        <v>244</v>
      </c>
      <c r="B156" s="28" t="s">
        <v>645</v>
      </c>
      <c r="C156" s="28" t="s">
        <v>549</v>
      </c>
      <c r="D156" s="28">
        <v>5</v>
      </c>
      <c r="E156" s="28">
        <v>5</v>
      </c>
      <c r="F156" s="28">
        <v>5</v>
      </c>
      <c r="G156" s="28">
        <v>5</v>
      </c>
      <c r="H156" s="29">
        <f>SUM(Tabla13[[#This Row],[PRIMER TRIMESTRE]:[CUARTO TRIMESTRE]])</f>
        <v>20</v>
      </c>
      <c r="I156" s="30">
        <v>138.94999999999999</v>
      </c>
      <c r="J156" s="30">
        <v>2779</v>
      </c>
      <c r="K156" s="30"/>
      <c r="L156" s="28"/>
      <c r="M156" s="28" t="s">
        <v>388</v>
      </c>
      <c r="N156" s="30"/>
      <c r="O156" s="28"/>
      <c r="T156" s="5" t="s">
        <v>164</v>
      </c>
    </row>
    <row r="157" spans="1:20">
      <c r="A157" s="28" t="s">
        <v>244</v>
      </c>
      <c r="B157" s="28" t="s">
        <v>646</v>
      </c>
      <c r="C157" s="28" t="s">
        <v>549</v>
      </c>
      <c r="D157" s="28">
        <v>3</v>
      </c>
      <c r="E157" s="28">
        <v>3</v>
      </c>
      <c r="F157" s="28">
        <v>3</v>
      </c>
      <c r="G157" s="28">
        <v>3</v>
      </c>
      <c r="H157" s="29">
        <f>SUM(Tabla13[[#This Row],[PRIMER TRIMESTRE]:[CUARTO TRIMESTRE]])</f>
        <v>12</v>
      </c>
      <c r="I157" s="30">
        <v>349.5</v>
      </c>
      <c r="J157" s="30">
        <v>4194</v>
      </c>
      <c r="K157" s="30"/>
      <c r="L157" s="28"/>
      <c r="M157" s="28" t="s">
        <v>388</v>
      </c>
      <c r="N157" s="30"/>
      <c r="O157" s="28"/>
      <c r="T157" s="5" t="s">
        <v>165</v>
      </c>
    </row>
    <row r="158" spans="1:20">
      <c r="A158" s="28" t="s">
        <v>237</v>
      </c>
      <c r="B158" s="28" t="s">
        <v>647</v>
      </c>
      <c r="C158" s="28" t="s">
        <v>549</v>
      </c>
      <c r="D158" s="28">
        <v>1</v>
      </c>
      <c r="E158" s="28">
        <v>1</v>
      </c>
      <c r="F158" s="28">
        <v>1</v>
      </c>
      <c r="G158" s="28">
        <v>1</v>
      </c>
      <c r="H158" s="29">
        <f>SUM(Tabla13[[#This Row],[PRIMER TRIMESTRE]:[CUARTO TRIMESTRE]])</f>
        <v>4</v>
      </c>
      <c r="I158" s="30">
        <v>271.25</v>
      </c>
      <c r="J158" s="30">
        <v>1085</v>
      </c>
      <c r="K158" s="30"/>
      <c r="L158" s="28"/>
      <c r="M158" s="28" t="s">
        <v>388</v>
      </c>
      <c r="N158" s="30"/>
      <c r="O158" s="28"/>
      <c r="T158" s="5" t="s">
        <v>166</v>
      </c>
    </row>
    <row r="159" spans="1:20">
      <c r="A159" s="28" t="s">
        <v>237</v>
      </c>
      <c r="B159" s="28" t="s">
        <v>648</v>
      </c>
      <c r="C159" s="28" t="s">
        <v>549</v>
      </c>
      <c r="D159" s="28">
        <v>2</v>
      </c>
      <c r="E159" s="28">
        <v>2</v>
      </c>
      <c r="F159" s="28">
        <v>2</v>
      </c>
      <c r="G159" s="28">
        <v>2</v>
      </c>
      <c r="H159" s="29">
        <f>SUM(Tabla13[[#This Row],[PRIMER TRIMESTRE]:[CUARTO TRIMESTRE]])</f>
        <v>8</v>
      </c>
      <c r="I159" s="30">
        <v>270.39999999999998</v>
      </c>
      <c r="J159" s="30">
        <v>2163.1999999999998</v>
      </c>
      <c r="K159" s="30"/>
      <c r="L159" s="28"/>
      <c r="M159" s="28" t="s">
        <v>388</v>
      </c>
      <c r="N159" s="30"/>
      <c r="O159" s="28"/>
      <c r="T159" s="5" t="s">
        <v>167</v>
      </c>
    </row>
    <row r="160" spans="1:20">
      <c r="A160" s="28" t="s">
        <v>125</v>
      </c>
      <c r="B160" s="28" t="s">
        <v>649</v>
      </c>
      <c r="C160" s="28" t="s">
        <v>650</v>
      </c>
      <c r="D160" s="28">
        <v>300</v>
      </c>
      <c r="E160" s="28"/>
      <c r="F160" s="28"/>
      <c r="G160" s="28">
        <v>300</v>
      </c>
      <c r="H160" s="29">
        <f>SUM(Tabla13[[#This Row],[PRIMER TRIMESTRE]:[CUARTO TRIMESTRE]])</f>
        <v>600</v>
      </c>
      <c r="I160" s="30">
        <v>8.44</v>
      </c>
      <c r="J160" s="30">
        <v>5064</v>
      </c>
      <c r="K160" s="30">
        <v>341914.6</v>
      </c>
      <c r="L160" s="28" t="s">
        <v>17</v>
      </c>
      <c r="M160" s="28" t="s">
        <v>388</v>
      </c>
      <c r="N160" s="30"/>
      <c r="O160" s="28"/>
      <c r="T160" s="5" t="s">
        <v>168</v>
      </c>
    </row>
    <row r="161" spans="1:20">
      <c r="A161" s="28" t="s">
        <v>125</v>
      </c>
      <c r="B161" s="28" t="s">
        <v>651</v>
      </c>
      <c r="C161" s="28" t="s">
        <v>652</v>
      </c>
      <c r="D161" s="28">
        <v>10</v>
      </c>
      <c r="E161" s="28">
        <v>10</v>
      </c>
      <c r="F161" s="28">
        <v>10</v>
      </c>
      <c r="G161" s="28">
        <v>10</v>
      </c>
      <c r="H161" s="29">
        <f>SUM(Tabla13[[#This Row],[PRIMER TRIMESTRE]:[CUARTO TRIMESTRE]])</f>
        <v>40</v>
      </c>
      <c r="I161" s="30">
        <v>50</v>
      </c>
      <c r="J161" s="30">
        <v>2000</v>
      </c>
      <c r="K161" s="30"/>
      <c r="L161" s="28"/>
      <c r="M161" s="28" t="s">
        <v>388</v>
      </c>
      <c r="N161" s="30"/>
      <c r="O161" s="28"/>
      <c r="T161" s="5" t="s">
        <v>169</v>
      </c>
    </row>
    <row r="162" spans="1:20">
      <c r="A162" s="28" t="s">
        <v>125</v>
      </c>
      <c r="B162" s="28" t="s">
        <v>653</v>
      </c>
      <c r="C162" s="28" t="s">
        <v>485</v>
      </c>
      <c r="D162" s="28">
        <v>1</v>
      </c>
      <c r="E162" s="28"/>
      <c r="F162" s="28"/>
      <c r="G162" s="28">
        <v>1</v>
      </c>
      <c r="H162" s="29">
        <f>SUM(Tabla13[[#This Row],[PRIMER TRIMESTRE]:[CUARTO TRIMESTRE]])</f>
        <v>2</v>
      </c>
      <c r="I162" s="30">
        <v>120.57</v>
      </c>
      <c r="J162" s="30">
        <v>241.14</v>
      </c>
      <c r="K162" s="30"/>
      <c r="L162" s="28"/>
      <c r="M162" s="28" t="s">
        <v>388</v>
      </c>
      <c r="N162" s="30"/>
      <c r="O162" s="28"/>
      <c r="T162" s="5" t="s">
        <v>170</v>
      </c>
    </row>
    <row r="163" spans="1:20">
      <c r="A163" s="28" t="s">
        <v>125</v>
      </c>
      <c r="B163" s="28" t="s">
        <v>654</v>
      </c>
      <c r="C163" s="28" t="s">
        <v>485</v>
      </c>
      <c r="D163" s="28">
        <v>40</v>
      </c>
      <c r="E163" s="28"/>
      <c r="F163" s="28"/>
      <c r="G163" s="28">
        <v>40</v>
      </c>
      <c r="H163" s="29">
        <f>SUM(Tabla13[[#This Row],[PRIMER TRIMESTRE]:[CUARTO TRIMESTRE]])</f>
        <v>80</v>
      </c>
      <c r="I163" s="30">
        <v>109.66</v>
      </c>
      <c r="J163" s="30">
        <v>8772.7999999999993</v>
      </c>
      <c r="K163" s="30"/>
      <c r="L163" s="28"/>
      <c r="M163" s="28" t="s">
        <v>388</v>
      </c>
      <c r="N163" s="30"/>
      <c r="O163" s="28"/>
      <c r="T163" s="5" t="s">
        <v>171</v>
      </c>
    </row>
    <row r="164" spans="1:20">
      <c r="A164" s="28" t="s">
        <v>125</v>
      </c>
      <c r="B164" s="28" t="s">
        <v>655</v>
      </c>
      <c r="C164" s="28" t="s">
        <v>485</v>
      </c>
      <c r="D164" s="28">
        <v>1</v>
      </c>
      <c r="E164" s="28"/>
      <c r="F164" s="28"/>
      <c r="G164" s="28">
        <v>1</v>
      </c>
      <c r="H164" s="29">
        <f>SUM(Tabla13[[#This Row],[PRIMER TRIMESTRE]:[CUARTO TRIMESTRE]])</f>
        <v>2</v>
      </c>
      <c r="I164" s="30">
        <v>290.33</v>
      </c>
      <c r="J164" s="30">
        <v>580.66</v>
      </c>
      <c r="K164" s="30"/>
      <c r="L164" s="28"/>
      <c r="M164" s="28" t="s">
        <v>388</v>
      </c>
      <c r="N164" s="30"/>
      <c r="O164" s="28"/>
      <c r="T164" s="5" t="s">
        <v>172</v>
      </c>
    </row>
    <row r="165" spans="1:20">
      <c r="A165" s="28" t="s">
        <v>125</v>
      </c>
      <c r="B165" s="28" t="s">
        <v>656</v>
      </c>
      <c r="C165" s="28" t="s">
        <v>485</v>
      </c>
      <c r="D165" s="28">
        <v>100</v>
      </c>
      <c r="E165" s="28"/>
      <c r="F165" s="28"/>
      <c r="G165" s="28">
        <v>100</v>
      </c>
      <c r="H165" s="29">
        <f>SUM(Tabla13[[#This Row],[PRIMER TRIMESTRE]:[CUARTO TRIMESTRE]])</f>
        <v>200</v>
      </c>
      <c r="I165" s="30">
        <v>50</v>
      </c>
      <c r="J165" s="30">
        <v>10000</v>
      </c>
      <c r="K165" s="30"/>
      <c r="L165" s="28"/>
      <c r="M165" s="28" t="s">
        <v>388</v>
      </c>
      <c r="N165" s="30"/>
      <c r="O165" s="28"/>
      <c r="T165" s="5" t="s">
        <v>173</v>
      </c>
    </row>
    <row r="166" spans="1:20">
      <c r="A166" s="28" t="s">
        <v>125</v>
      </c>
      <c r="B166" s="28" t="s">
        <v>657</v>
      </c>
      <c r="C166" s="28" t="s">
        <v>485</v>
      </c>
      <c r="D166" s="28">
        <v>30</v>
      </c>
      <c r="E166" s="28"/>
      <c r="F166" s="28"/>
      <c r="G166" s="28">
        <v>30</v>
      </c>
      <c r="H166" s="29">
        <f>SUM(Tabla13[[#This Row],[PRIMER TRIMESTRE]:[CUARTO TRIMESTRE]])</f>
        <v>60</v>
      </c>
      <c r="I166" s="30">
        <v>1500</v>
      </c>
      <c r="J166" s="30">
        <v>90000</v>
      </c>
      <c r="K166" s="30"/>
      <c r="L166" s="28"/>
      <c r="M166" s="28" t="s">
        <v>388</v>
      </c>
      <c r="N166" s="30"/>
      <c r="O166" s="28"/>
      <c r="T166" s="5" t="s">
        <v>174</v>
      </c>
    </row>
    <row r="167" spans="1:20">
      <c r="A167" s="28" t="s">
        <v>125</v>
      </c>
      <c r="B167" s="28" t="s">
        <v>658</v>
      </c>
      <c r="C167" s="28" t="s">
        <v>485</v>
      </c>
      <c r="D167" s="28">
        <v>10</v>
      </c>
      <c r="E167" s="28"/>
      <c r="F167" s="28"/>
      <c r="G167" s="28">
        <v>10</v>
      </c>
      <c r="H167" s="29">
        <f>SUM(Tabla13[[#This Row],[PRIMER TRIMESTRE]:[CUARTO TRIMESTRE]])</f>
        <v>20</v>
      </c>
      <c r="I167" s="30">
        <v>80</v>
      </c>
      <c r="J167" s="30">
        <v>1600</v>
      </c>
      <c r="K167" s="30"/>
      <c r="L167" s="28"/>
      <c r="M167" s="28" t="s">
        <v>388</v>
      </c>
      <c r="N167" s="30"/>
      <c r="O167" s="28"/>
      <c r="T167" s="5" t="s">
        <v>175</v>
      </c>
    </row>
    <row r="168" spans="1:20">
      <c r="A168" s="28" t="s">
        <v>125</v>
      </c>
      <c r="B168" s="28" t="s">
        <v>659</v>
      </c>
      <c r="C168" s="28" t="s">
        <v>485</v>
      </c>
      <c r="D168" s="28">
        <v>30</v>
      </c>
      <c r="E168" s="28"/>
      <c r="F168" s="28"/>
      <c r="G168" s="28">
        <v>30</v>
      </c>
      <c r="H168" s="29">
        <f>SUM(Tabla13[[#This Row],[PRIMER TRIMESTRE]:[CUARTO TRIMESTRE]])</f>
        <v>60</v>
      </c>
      <c r="I168" s="30">
        <v>223.2</v>
      </c>
      <c r="J168" s="30">
        <v>13392</v>
      </c>
      <c r="K168" s="30"/>
      <c r="L168" s="28"/>
      <c r="M168" s="28" t="s">
        <v>388</v>
      </c>
      <c r="N168" s="30"/>
      <c r="O168" s="28"/>
      <c r="T168" s="5" t="s">
        <v>176</v>
      </c>
    </row>
    <row r="169" spans="1:20">
      <c r="A169" s="28" t="s">
        <v>125</v>
      </c>
      <c r="B169" s="28" t="s">
        <v>660</v>
      </c>
      <c r="C169" s="28" t="s">
        <v>485</v>
      </c>
      <c r="D169" s="28">
        <v>5</v>
      </c>
      <c r="E169" s="28"/>
      <c r="F169" s="28"/>
      <c r="G169" s="28">
        <v>5</v>
      </c>
      <c r="H169" s="29">
        <f>SUM(Tabla13[[#This Row],[PRIMER TRIMESTRE]:[CUARTO TRIMESTRE]])</f>
        <v>10</v>
      </c>
      <c r="I169" s="30">
        <v>208</v>
      </c>
      <c r="J169" s="30">
        <v>2080</v>
      </c>
      <c r="K169" s="30"/>
      <c r="L169" s="28"/>
      <c r="M169" s="28" t="s">
        <v>388</v>
      </c>
      <c r="N169" s="30"/>
      <c r="O169" s="28"/>
      <c r="T169" s="5" t="s">
        <v>177</v>
      </c>
    </row>
    <row r="170" spans="1:20">
      <c r="A170" s="28" t="s">
        <v>125</v>
      </c>
      <c r="B170" s="28" t="s">
        <v>661</v>
      </c>
      <c r="C170" s="28" t="s">
        <v>662</v>
      </c>
      <c r="D170" s="28">
        <v>200</v>
      </c>
      <c r="E170" s="28"/>
      <c r="F170" s="28"/>
      <c r="G170" s="28">
        <v>200</v>
      </c>
      <c r="H170" s="29">
        <f>SUM(Tabla13[[#This Row],[PRIMER TRIMESTRE]:[CUARTO TRIMESTRE]])</f>
        <v>400</v>
      </c>
      <c r="I170" s="30">
        <v>37</v>
      </c>
      <c r="J170" s="30">
        <v>14800</v>
      </c>
      <c r="K170" s="30"/>
      <c r="L170" s="28"/>
      <c r="M170" s="28" t="s">
        <v>388</v>
      </c>
      <c r="N170" s="30"/>
      <c r="O170" s="28"/>
      <c r="T170" s="5" t="s">
        <v>178</v>
      </c>
    </row>
    <row r="171" spans="1:20">
      <c r="A171" s="28" t="s">
        <v>125</v>
      </c>
      <c r="B171" s="28" t="s">
        <v>663</v>
      </c>
      <c r="C171" s="28" t="s">
        <v>662</v>
      </c>
      <c r="D171" s="28">
        <v>100</v>
      </c>
      <c r="E171" s="28"/>
      <c r="F171" s="28"/>
      <c r="G171" s="28">
        <v>100</v>
      </c>
      <c r="H171" s="29">
        <f>SUM(Tabla13[[#This Row],[PRIMER TRIMESTRE]:[CUARTO TRIMESTRE]])</f>
        <v>200</v>
      </c>
      <c r="I171" s="30">
        <v>37</v>
      </c>
      <c r="J171" s="30">
        <v>7400</v>
      </c>
      <c r="K171" s="30"/>
      <c r="L171" s="28"/>
      <c r="M171" s="28" t="s">
        <v>388</v>
      </c>
      <c r="N171" s="30"/>
      <c r="O171" s="28"/>
      <c r="T171" s="5" t="s">
        <v>179</v>
      </c>
    </row>
    <row r="172" spans="1:20">
      <c r="A172" s="28" t="s">
        <v>125</v>
      </c>
      <c r="B172" s="28" t="s">
        <v>664</v>
      </c>
      <c r="C172" s="28" t="s">
        <v>485</v>
      </c>
      <c r="D172" s="28">
        <v>10</v>
      </c>
      <c r="E172" s="28"/>
      <c r="F172" s="28"/>
      <c r="G172" s="28">
        <v>10</v>
      </c>
      <c r="H172" s="29">
        <f>SUM(Tabla13[[#This Row],[PRIMER TRIMESTRE]:[CUARTO TRIMESTRE]])</f>
        <v>20</v>
      </c>
      <c r="I172" s="30">
        <v>315</v>
      </c>
      <c r="J172" s="30">
        <v>6300</v>
      </c>
      <c r="K172" s="30"/>
      <c r="L172" s="28"/>
      <c r="M172" s="28" t="s">
        <v>388</v>
      </c>
      <c r="N172" s="30"/>
      <c r="O172" s="28"/>
      <c r="T172" s="5" t="s">
        <v>180</v>
      </c>
    </row>
    <row r="173" spans="1:20">
      <c r="A173" s="28" t="s">
        <v>125</v>
      </c>
      <c r="B173" s="28" t="s">
        <v>665</v>
      </c>
      <c r="C173" s="28" t="s">
        <v>485</v>
      </c>
      <c r="D173" s="28">
        <v>10</v>
      </c>
      <c r="E173" s="28"/>
      <c r="F173" s="28"/>
      <c r="G173" s="28">
        <v>10</v>
      </c>
      <c r="H173" s="29">
        <f>SUM(Tabla13[[#This Row],[PRIMER TRIMESTRE]:[CUARTO TRIMESTRE]])</f>
        <v>20</v>
      </c>
      <c r="I173" s="30">
        <v>520</v>
      </c>
      <c r="J173" s="30">
        <v>10400</v>
      </c>
      <c r="K173" s="30"/>
      <c r="L173" s="28"/>
      <c r="M173" s="28" t="s">
        <v>388</v>
      </c>
      <c r="N173" s="30"/>
      <c r="O173" s="28"/>
      <c r="T173" s="5" t="s">
        <v>181</v>
      </c>
    </row>
    <row r="174" spans="1:20">
      <c r="A174" s="28" t="s">
        <v>125</v>
      </c>
      <c r="B174" s="28" t="s">
        <v>666</v>
      </c>
      <c r="C174" s="28" t="s">
        <v>485</v>
      </c>
      <c r="D174" s="28">
        <v>10</v>
      </c>
      <c r="E174" s="28"/>
      <c r="F174" s="28"/>
      <c r="G174" s="28">
        <v>10</v>
      </c>
      <c r="H174" s="29">
        <f>SUM(Tabla13[[#This Row],[PRIMER TRIMESTRE]:[CUARTO TRIMESTRE]])</f>
        <v>20</v>
      </c>
      <c r="I174" s="30">
        <v>136</v>
      </c>
      <c r="J174" s="30">
        <v>2720</v>
      </c>
      <c r="K174" s="30"/>
      <c r="L174" s="28"/>
      <c r="M174" s="28" t="s">
        <v>388</v>
      </c>
      <c r="N174" s="30"/>
      <c r="O174" s="28"/>
      <c r="T174" s="5" t="s">
        <v>182</v>
      </c>
    </row>
    <row r="175" spans="1:20">
      <c r="A175" s="28" t="s">
        <v>125</v>
      </c>
      <c r="B175" s="28" t="s">
        <v>667</v>
      </c>
      <c r="C175" s="28" t="s">
        <v>485</v>
      </c>
      <c r="D175" s="28">
        <v>2</v>
      </c>
      <c r="E175" s="28"/>
      <c r="F175" s="28"/>
      <c r="G175" s="28">
        <v>2</v>
      </c>
      <c r="H175" s="29">
        <f>SUM(Tabla13[[#This Row],[PRIMER TRIMESTRE]:[CUARTO TRIMESTRE]])</f>
        <v>4</v>
      </c>
      <c r="I175" s="30">
        <v>1250</v>
      </c>
      <c r="J175" s="30">
        <v>5000</v>
      </c>
      <c r="K175" s="30"/>
      <c r="L175" s="28"/>
      <c r="M175" s="28" t="s">
        <v>388</v>
      </c>
      <c r="N175" s="30"/>
      <c r="O175" s="28"/>
      <c r="T175" s="5" t="s">
        <v>183</v>
      </c>
    </row>
    <row r="176" spans="1:20">
      <c r="A176" s="28" t="s">
        <v>125</v>
      </c>
      <c r="B176" s="28" t="s">
        <v>668</v>
      </c>
      <c r="C176" s="28" t="s">
        <v>485</v>
      </c>
      <c r="D176" s="28">
        <v>3</v>
      </c>
      <c r="E176" s="28"/>
      <c r="F176" s="28"/>
      <c r="G176" s="28">
        <v>3</v>
      </c>
      <c r="H176" s="29">
        <f>SUM(Tabla13[[#This Row],[PRIMER TRIMESTRE]:[CUARTO TRIMESTRE]])</f>
        <v>6</v>
      </c>
      <c r="I176" s="30">
        <v>794</v>
      </c>
      <c r="J176" s="30">
        <v>4764</v>
      </c>
      <c r="K176" s="30"/>
      <c r="L176" s="28"/>
      <c r="M176" s="28" t="s">
        <v>388</v>
      </c>
      <c r="N176" s="30"/>
      <c r="O176" s="28"/>
      <c r="T176" s="5" t="s">
        <v>184</v>
      </c>
    </row>
    <row r="177" spans="1:20">
      <c r="A177" s="28" t="s">
        <v>125</v>
      </c>
      <c r="B177" s="28" t="s">
        <v>669</v>
      </c>
      <c r="C177" s="28" t="s">
        <v>485</v>
      </c>
      <c r="D177" s="28">
        <v>16</v>
      </c>
      <c r="E177" s="28"/>
      <c r="F177" s="28"/>
      <c r="G177" s="28">
        <v>16</v>
      </c>
      <c r="H177" s="29">
        <f>SUM(Tabla13[[#This Row],[PRIMER TRIMESTRE]:[CUARTO TRIMESTRE]])</f>
        <v>32</v>
      </c>
      <c r="I177" s="30">
        <v>4900</v>
      </c>
      <c r="J177" s="30">
        <v>156800</v>
      </c>
      <c r="K177" s="30"/>
      <c r="L177" s="28"/>
      <c r="M177" s="28" t="s">
        <v>388</v>
      </c>
      <c r="N177" s="30"/>
      <c r="O177" s="28"/>
      <c r="T177" s="5" t="s">
        <v>185</v>
      </c>
    </row>
    <row r="178" spans="1:20">
      <c r="A178" s="28" t="s">
        <v>266</v>
      </c>
      <c r="B178" s="28" t="s">
        <v>670</v>
      </c>
      <c r="C178" s="28" t="s">
        <v>671</v>
      </c>
      <c r="D178" s="28">
        <v>17</v>
      </c>
      <c r="E178" s="28"/>
      <c r="F178" s="28"/>
      <c r="G178" s="28">
        <v>17</v>
      </c>
      <c r="H178" s="29">
        <f>SUM(Tabla13[[#This Row],[PRIMER TRIMESTRE]:[CUARTO TRIMESTRE]])</f>
        <v>34</v>
      </c>
      <c r="I178" s="30">
        <v>385000</v>
      </c>
      <c r="J178" s="30">
        <v>13090000</v>
      </c>
      <c r="K178" s="30">
        <v>14827300</v>
      </c>
      <c r="L178" s="28" t="s">
        <v>20</v>
      </c>
      <c r="M178" s="28" t="s">
        <v>672</v>
      </c>
      <c r="N178" s="30"/>
      <c r="O178" s="28"/>
      <c r="T178" s="5" t="s">
        <v>186</v>
      </c>
    </row>
    <row r="179" spans="1:20">
      <c r="A179" s="28" t="s">
        <v>266</v>
      </c>
      <c r="B179" s="28" t="s">
        <v>673</v>
      </c>
      <c r="C179" s="28" t="s">
        <v>671</v>
      </c>
      <c r="D179" s="28"/>
      <c r="E179" s="28">
        <v>50</v>
      </c>
      <c r="F179" s="28"/>
      <c r="G179" s="28">
        <v>50</v>
      </c>
      <c r="H179" s="29">
        <f>SUM(Tabla13[[#This Row],[PRIMER TRIMESTRE]:[CUARTO TRIMESTRE]])</f>
        <v>100</v>
      </c>
      <c r="I179" s="30">
        <v>10000</v>
      </c>
      <c r="J179" s="30">
        <v>1000000</v>
      </c>
      <c r="K179" s="30"/>
      <c r="L179" s="28"/>
      <c r="M179" s="28" t="s">
        <v>672</v>
      </c>
      <c r="N179" s="30"/>
      <c r="O179" s="28"/>
      <c r="T179" s="5" t="s">
        <v>187</v>
      </c>
    </row>
    <row r="180" spans="1:20">
      <c r="A180" s="28" t="s">
        <v>266</v>
      </c>
      <c r="B180" s="28" t="s">
        <v>674</v>
      </c>
      <c r="C180" s="28" t="s">
        <v>671</v>
      </c>
      <c r="D180" s="28">
        <v>1</v>
      </c>
      <c r="E180" s="28"/>
      <c r="F180" s="28"/>
      <c r="G180" s="28">
        <v>1</v>
      </c>
      <c r="H180" s="29">
        <f>SUM(Tabla13[[#This Row],[PRIMER TRIMESTRE]:[CUARTO TRIMESTRE]])</f>
        <v>2</v>
      </c>
      <c r="I180" s="30">
        <v>100000</v>
      </c>
      <c r="J180" s="30">
        <v>200000</v>
      </c>
      <c r="K180" s="30"/>
      <c r="L180" s="28"/>
      <c r="M180" s="28" t="s">
        <v>672</v>
      </c>
      <c r="N180" s="30"/>
      <c r="O180" s="28"/>
      <c r="T180" s="5" t="s">
        <v>188</v>
      </c>
    </row>
    <row r="181" spans="1:20">
      <c r="A181" s="28" t="s">
        <v>266</v>
      </c>
      <c r="B181" s="28" t="s">
        <v>675</v>
      </c>
      <c r="C181" s="28" t="s">
        <v>671</v>
      </c>
      <c r="D181" s="28">
        <v>50</v>
      </c>
      <c r="E181" s="28"/>
      <c r="F181" s="28"/>
      <c r="G181" s="28"/>
      <c r="H181" s="29">
        <f>SUM(Tabla13[[#This Row],[PRIMER TRIMESTRE]:[CUARTO TRIMESTRE]])</f>
        <v>50</v>
      </c>
      <c r="I181" s="30">
        <v>4000</v>
      </c>
      <c r="J181" s="30">
        <v>200000</v>
      </c>
      <c r="K181" s="30"/>
      <c r="L181" s="28"/>
      <c r="M181" s="28" t="s">
        <v>672</v>
      </c>
      <c r="N181" s="30"/>
      <c r="O181" s="28"/>
      <c r="T181" s="5" t="s">
        <v>189</v>
      </c>
    </row>
    <row r="182" spans="1:20">
      <c r="A182" s="28" t="s">
        <v>266</v>
      </c>
      <c r="B182" s="28" t="s">
        <v>676</v>
      </c>
      <c r="C182" s="28" t="s">
        <v>671</v>
      </c>
      <c r="D182" s="28"/>
      <c r="E182" s="28">
        <v>50</v>
      </c>
      <c r="F182" s="28"/>
      <c r="G182" s="28">
        <v>50</v>
      </c>
      <c r="H182" s="29">
        <f>SUM(Tabla13[[#This Row],[PRIMER TRIMESTRE]:[CUARTO TRIMESTRE]])</f>
        <v>100</v>
      </c>
      <c r="I182" s="30">
        <v>750</v>
      </c>
      <c r="J182" s="30">
        <v>75000</v>
      </c>
      <c r="K182" s="30"/>
      <c r="L182" s="28"/>
      <c r="M182" s="28" t="s">
        <v>672</v>
      </c>
      <c r="N182" s="30"/>
      <c r="O182" s="28"/>
      <c r="T182" s="5" t="s">
        <v>190</v>
      </c>
    </row>
    <row r="183" spans="1:20">
      <c r="A183" s="28" t="s">
        <v>266</v>
      </c>
      <c r="B183" s="28" t="s">
        <v>677</v>
      </c>
      <c r="C183" s="28" t="s">
        <v>678</v>
      </c>
      <c r="D183" s="28">
        <v>8</v>
      </c>
      <c r="E183" s="28"/>
      <c r="F183" s="28"/>
      <c r="G183" s="28">
        <v>3</v>
      </c>
      <c r="H183" s="29">
        <f>SUM(Tabla13[[#This Row],[PRIMER TRIMESTRE]:[CUARTO TRIMESTRE]])</f>
        <v>11</v>
      </c>
      <c r="I183" s="30">
        <v>9300</v>
      </c>
      <c r="J183" s="30">
        <v>102300</v>
      </c>
      <c r="K183" s="30"/>
      <c r="L183" s="28"/>
      <c r="M183" s="28" t="s">
        <v>672</v>
      </c>
      <c r="N183" s="30"/>
      <c r="O183" s="28"/>
      <c r="T183" s="5" t="s">
        <v>191</v>
      </c>
    </row>
    <row r="184" spans="1:20">
      <c r="A184" s="28" t="s">
        <v>266</v>
      </c>
      <c r="B184" s="28" t="s">
        <v>679</v>
      </c>
      <c r="C184" s="28" t="s">
        <v>680</v>
      </c>
      <c r="D184" s="28">
        <v>1</v>
      </c>
      <c r="E184" s="28">
        <v>1</v>
      </c>
      <c r="F184" s="28">
        <v>1</v>
      </c>
      <c r="G184" s="28">
        <v>1</v>
      </c>
      <c r="H184" s="29">
        <f>SUM(Tabla13[[#This Row],[PRIMER TRIMESTRE]:[CUARTO TRIMESTRE]])</f>
        <v>4</v>
      </c>
      <c r="I184" s="30">
        <v>10000</v>
      </c>
      <c r="J184" s="30">
        <v>40000</v>
      </c>
      <c r="K184" s="30"/>
      <c r="L184" s="28"/>
      <c r="M184" s="28" t="s">
        <v>388</v>
      </c>
      <c r="N184" s="30"/>
      <c r="O184" s="28"/>
      <c r="T184" s="5" t="s">
        <v>192</v>
      </c>
    </row>
    <row r="185" spans="1:20">
      <c r="A185" s="28" t="s">
        <v>266</v>
      </c>
      <c r="B185" s="28" t="s">
        <v>681</v>
      </c>
      <c r="C185" s="28" t="s">
        <v>485</v>
      </c>
      <c r="D185" s="28">
        <v>2</v>
      </c>
      <c r="E185" s="28"/>
      <c r="F185" s="28"/>
      <c r="G185" s="28">
        <v>2</v>
      </c>
      <c r="H185" s="29">
        <f>SUM(Tabla13[[#This Row],[PRIMER TRIMESTRE]:[CUARTO TRIMESTRE]])</f>
        <v>4</v>
      </c>
      <c r="I185" s="30">
        <v>30000</v>
      </c>
      <c r="J185" s="30">
        <v>120000</v>
      </c>
      <c r="K185" s="30"/>
      <c r="L185" s="28"/>
      <c r="M185" s="28" t="s">
        <v>672</v>
      </c>
      <c r="N185" s="30"/>
      <c r="O185" s="28"/>
      <c r="T185" s="5" t="s">
        <v>193</v>
      </c>
    </row>
    <row r="186" spans="1:20">
      <c r="A186" s="28" t="s">
        <v>213</v>
      </c>
      <c r="B186" s="28" t="s">
        <v>682</v>
      </c>
      <c r="C186" s="28" t="s">
        <v>485</v>
      </c>
      <c r="D186" s="28">
        <v>11</v>
      </c>
      <c r="E186" s="28"/>
      <c r="F186" s="28"/>
      <c r="G186" s="28"/>
      <c r="H186" s="29">
        <f>SUM(Tabla13[[#This Row],[PRIMER TRIMESTRE]:[CUARTO TRIMESTRE]])</f>
        <v>11</v>
      </c>
      <c r="I186" s="30">
        <v>10172</v>
      </c>
      <c r="J186" s="30">
        <v>111892</v>
      </c>
      <c r="K186" s="30">
        <v>599892</v>
      </c>
      <c r="L186" s="28" t="s">
        <v>17</v>
      </c>
      <c r="M186" s="28" t="s">
        <v>672</v>
      </c>
      <c r="N186" s="30"/>
      <c r="O186" s="28"/>
      <c r="T186" s="5" t="s">
        <v>194</v>
      </c>
    </row>
    <row r="187" spans="1:20">
      <c r="A187" s="28" t="s">
        <v>213</v>
      </c>
      <c r="B187" s="28" t="s">
        <v>683</v>
      </c>
      <c r="C187" s="28" t="s">
        <v>485</v>
      </c>
      <c r="D187" s="28"/>
      <c r="E187" s="28">
        <v>200</v>
      </c>
      <c r="F187" s="28"/>
      <c r="G187" s="28">
        <v>200</v>
      </c>
      <c r="H187" s="29">
        <f>SUM(Tabla13[[#This Row],[PRIMER TRIMESTRE]:[CUARTO TRIMESTRE]])</f>
        <v>400</v>
      </c>
      <c r="I187" s="30">
        <v>1220</v>
      </c>
      <c r="J187" s="30">
        <v>488000</v>
      </c>
      <c r="K187" s="30"/>
      <c r="L187" s="28"/>
      <c r="M187" s="28" t="s">
        <v>672</v>
      </c>
      <c r="N187" s="30"/>
      <c r="O187" s="28"/>
      <c r="T187" s="5" t="s">
        <v>195</v>
      </c>
    </row>
    <row r="188" spans="1:20">
      <c r="A188" s="28" t="s">
        <v>258</v>
      </c>
      <c r="B188" s="28" t="s">
        <v>684</v>
      </c>
      <c r="C188" s="28" t="s">
        <v>685</v>
      </c>
      <c r="D188" s="28">
        <v>3000</v>
      </c>
      <c r="E188" s="28"/>
      <c r="F188" s="28"/>
      <c r="G188" s="28"/>
      <c r="H188" s="29">
        <f>SUM(Tabla13[[#This Row],[PRIMER TRIMESTRE]:[CUARTO TRIMESTRE]])</f>
        <v>3000</v>
      </c>
      <c r="I188" s="30">
        <v>230</v>
      </c>
      <c r="J188" s="30">
        <v>690000</v>
      </c>
      <c r="K188" s="30">
        <v>1207112</v>
      </c>
      <c r="L188" s="28" t="s">
        <v>20</v>
      </c>
      <c r="M188" s="28" t="s">
        <v>672</v>
      </c>
      <c r="N188" s="30"/>
      <c r="O188" s="28"/>
      <c r="T188" s="5" t="s">
        <v>196</v>
      </c>
    </row>
    <row r="189" spans="1:20">
      <c r="A189" s="28" t="s">
        <v>258</v>
      </c>
      <c r="B189" s="28" t="s">
        <v>686</v>
      </c>
      <c r="C189" s="28" t="s">
        <v>549</v>
      </c>
      <c r="D189" s="28">
        <v>25</v>
      </c>
      <c r="E189" s="28">
        <v>25</v>
      </c>
      <c r="F189" s="28">
        <v>25</v>
      </c>
      <c r="G189" s="28">
        <v>25</v>
      </c>
      <c r="H189" s="29">
        <f>SUM(Tabla13[[#This Row],[PRIMER TRIMESTRE]:[CUARTO TRIMESTRE]])</f>
        <v>100</v>
      </c>
      <c r="I189" s="30">
        <v>195</v>
      </c>
      <c r="J189" s="30">
        <v>19500</v>
      </c>
      <c r="K189" s="30"/>
      <c r="L189" s="28"/>
      <c r="M189" s="28" t="s">
        <v>388</v>
      </c>
      <c r="N189" s="30"/>
      <c r="O189" s="28"/>
      <c r="T189" s="5" t="s">
        <v>197</v>
      </c>
    </row>
    <row r="190" spans="1:20">
      <c r="A190" s="28" t="s">
        <v>258</v>
      </c>
      <c r="B190" s="28" t="s">
        <v>687</v>
      </c>
      <c r="C190" s="28" t="s">
        <v>485</v>
      </c>
      <c r="D190" s="28">
        <v>620</v>
      </c>
      <c r="E190" s="28">
        <v>620</v>
      </c>
      <c r="F190" s="28">
        <v>620</v>
      </c>
      <c r="G190" s="28">
        <v>620</v>
      </c>
      <c r="H190" s="29">
        <f>SUM(Tabla13[[#This Row],[PRIMER TRIMESTRE]:[CUARTO TRIMESTRE]])</f>
        <v>2480</v>
      </c>
      <c r="I190" s="30">
        <v>51</v>
      </c>
      <c r="J190" s="30">
        <v>126480</v>
      </c>
      <c r="K190" s="30"/>
      <c r="L190" s="28"/>
      <c r="M190" s="28" t="s">
        <v>388</v>
      </c>
      <c r="N190" s="30"/>
      <c r="O190" s="28"/>
      <c r="T190" s="5" t="s">
        <v>198</v>
      </c>
    </row>
    <row r="191" spans="1:20">
      <c r="A191" s="28" t="s">
        <v>258</v>
      </c>
      <c r="B191" s="28" t="s">
        <v>688</v>
      </c>
      <c r="C191" s="28" t="s">
        <v>485</v>
      </c>
      <c r="D191" s="28">
        <v>620</v>
      </c>
      <c r="E191" s="28">
        <v>620</v>
      </c>
      <c r="F191" s="28">
        <v>620</v>
      </c>
      <c r="G191" s="28">
        <v>620</v>
      </c>
      <c r="H191" s="29">
        <f>SUM(Tabla13[[#This Row],[PRIMER TRIMESTRE]:[CUARTO TRIMESTRE]])</f>
        <v>2480</v>
      </c>
      <c r="I191" s="30">
        <v>27</v>
      </c>
      <c r="J191" s="30">
        <v>66960</v>
      </c>
      <c r="K191" s="30"/>
      <c r="L191" s="28"/>
      <c r="M191" s="28" t="s">
        <v>388</v>
      </c>
      <c r="N191" s="30"/>
      <c r="O191" s="28"/>
      <c r="T191" s="5" t="s">
        <v>199</v>
      </c>
    </row>
    <row r="192" spans="1:20">
      <c r="A192" s="28" t="s">
        <v>258</v>
      </c>
      <c r="B192" s="28" t="s">
        <v>689</v>
      </c>
      <c r="C192" s="28" t="s">
        <v>485</v>
      </c>
      <c r="D192" s="28">
        <v>620</v>
      </c>
      <c r="E192" s="28">
        <v>620</v>
      </c>
      <c r="F192" s="28">
        <v>620</v>
      </c>
      <c r="G192" s="28">
        <v>620</v>
      </c>
      <c r="H192" s="29">
        <f>SUM(Tabla13[[#This Row],[PRIMER TRIMESTRE]:[CUARTO TRIMESTRE]])</f>
        <v>2480</v>
      </c>
      <c r="I192" s="30">
        <v>56</v>
      </c>
      <c r="J192" s="30">
        <v>138880</v>
      </c>
      <c r="K192" s="30"/>
      <c r="L192" s="28"/>
      <c r="M192" s="28" t="s">
        <v>388</v>
      </c>
      <c r="N192" s="30"/>
      <c r="O192" s="28"/>
      <c r="T192" s="5" t="s">
        <v>200</v>
      </c>
    </row>
    <row r="193" spans="1:20">
      <c r="A193" s="28" t="s">
        <v>258</v>
      </c>
      <c r="B193" s="28" t="s">
        <v>690</v>
      </c>
      <c r="C193" s="28" t="s">
        <v>485</v>
      </c>
      <c r="D193" s="28">
        <v>620</v>
      </c>
      <c r="E193" s="28">
        <v>620</v>
      </c>
      <c r="F193" s="28">
        <v>620</v>
      </c>
      <c r="G193" s="28">
        <v>620</v>
      </c>
      <c r="H193" s="29">
        <f>SUM(Tabla13[[#This Row],[PRIMER TRIMESTRE]:[CUARTO TRIMESTRE]])</f>
        <v>2480</v>
      </c>
      <c r="I193" s="30">
        <v>47</v>
      </c>
      <c r="J193" s="30">
        <v>116560</v>
      </c>
      <c r="K193" s="30"/>
      <c r="L193" s="28"/>
      <c r="M193" s="28" t="s">
        <v>388</v>
      </c>
      <c r="N193" s="30"/>
      <c r="O193" s="28"/>
      <c r="T193" s="5" t="s">
        <v>201</v>
      </c>
    </row>
    <row r="194" spans="1:20">
      <c r="A194" s="28" t="s">
        <v>258</v>
      </c>
      <c r="B194" s="28" t="s">
        <v>691</v>
      </c>
      <c r="C194" s="28" t="s">
        <v>485</v>
      </c>
      <c r="D194" s="28">
        <v>25</v>
      </c>
      <c r="E194" s="28">
        <v>25</v>
      </c>
      <c r="F194" s="28">
        <v>25</v>
      </c>
      <c r="G194" s="28">
        <v>25</v>
      </c>
      <c r="H194" s="29">
        <f>SUM(Tabla13[[#This Row],[PRIMER TRIMESTRE]:[CUARTO TRIMESTRE]])</f>
        <v>100</v>
      </c>
      <c r="I194" s="30">
        <v>195</v>
      </c>
      <c r="J194" s="30">
        <v>19500</v>
      </c>
      <c r="K194" s="30"/>
      <c r="L194" s="28"/>
      <c r="M194" s="28" t="s">
        <v>388</v>
      </c>
      <c r="N194" s="30"/>
      <c r="O194" s="28"/>
      <c r="T194" s="5" t="s">
        <v>202</v>
      </c>
    </row>
    <row r="195" spans="1:20">
      <c r="A195" s="28" t="s">
        <v>258</v>
      </c>
      <c r="B195" s="28" t="s">
        <v>692</v>
      </c>
      <c r="C195" s="28" t="s">
        <v>485</v>
      </c>
      <c r="D195" s="28">
        <v>18</v>
      </c>
      <c r="E195" s="28">
        <v>18</v>
      </c>
      <c r="F195" s="28">
        <v>18</v>
      </c>
      <c r="G195" s="28">
        <v>18</v>
      </c>
      <c r="H195" s="29">
        <f>SUM(Tabla13[[#This Row],[PRIMER TRIMESTRE]:[CUARTO TRIMESTRE]])</f>
        <v>72</v>
      </c>
      <c r="I195" s="30">
        <v>203</v>
      </c>
      <c r="J195" s="30">
        <v>14616</v>
      </c>
      <c r="K195" s="30"/>
      <c r="L195" s="28"/>
      <c r="M195" s="28" t="s">
        <v>388</v>
      </c>
      <c r="N195" s="30"/>
      <c r="O195" s="28"/>
      <c r="T195" s="5" t="s">
        <v>203</v>
      </c>
    </row>
    <row r="196" spans="1:20">
      <c r="A196" s="28" t="s">
        <v>258</v>
      </c>
      <c r="B196" s="28" t="s">
        <v>693</v>
      </c>
      <c r="C196" s="28" t="s">
        <v>558</v>
      </c>
      <c r="D196" s="28">
        <v>18</v>
      </c>
      <c r="E196" s="28">
        <v>18</v>
      </c>
      <c r="F196" s="28">
        <v>18</v>
      </c>
      <c r="G196" s="28">
        <v>18</v>
      </c>
      <c r="H196" s="29">
        <f>SUM(Tabla13[[#This Row],[PRIMER TRIMESTRE]:[CUARTO TRIMESTRE]])</f>
        <v>72</v>
      </c>
      <c r="I196" s="30">
        <v>203</v>
      </c>
      <c r="J196" s="30">
        <v>14616</v>
      </c>
      <c r="K196" s="30"/>
      <c r="L196" s="28"/>
      <c r="M196" s="28" t="s">
        <v>388</v>
      </c>
      <c r="N196" s="30"/>
      <c r="O196" s="28"/>
      <c r="T196" s="5" t="s">
        <v>204</v>
      </c>
    </row>
    <row r="197" spans="1:20">
      <c r="A197" s="28" t="s">
        <v>174</v>
      </c>
      <c r="B197" s="28" t="s">
        <v>694</v>
      </c>
      <c r="C197" s="28" t="s">
        <v>485</v>
      </c>
      <c r="D197" s="28">
        <v>65</v>
      </c>
      <c r="E197" s="28">
        <v>65</v>
      </c>
      <c r="F197" s="28">
        <v>65</v>
      </c>
      <c r="G197" s="28">
        <v>65</v>
      </c>
      <c r="H197" s="29">
        <f>SUM(Tabla13[[#This Row],[PRIMER TRIMESTRE]:[CUARTO TRIMESTRE]])</f>
        <v>260</v>
      </c>
      <c r="I197" s="30">
        <v>63</v>
      </c>
      <c r="J197" s="30">
        <v>16380</v>
      </c>
      <c r="K197" s="30">
        <v>19380</v>
      </c>
      <c r="L197" s="28" t="s">
        <v>18</v>
      </c>
      <c r="M197" s="28" t="s">
        <v>388</v>
      </c>
      <c r="N197" s="30"/>
      <c r="O197" s="28"/>
      <c r="T197" s="5" t="s">
        <v>205</v>
      </c>
    </row>
    <row r="198" spans="1:20">
      <c r="A198" s="28" t="s">
        <v>174</v>
      </c>
      <c r="B198" s="28" t="s">
        <v>695</v>
      </c>
      <c r="C198" s="28" t="s">
        <v>485</v>
      </c>
      <c r="D198" s="28">
        <v>50</v>
      </c>
      <c r="E198" s="28">
        <v>50</v>
      </c>
      <c r="F198" s="28">
        <v>50</v>
      </c>
      <c r="G198" s="28">
        <v>50</v>
      </c>
      <c r="H198" s="29">
        <f>SUM(Tabla13[[#This Row],[PRIMER TRIMESTRE]:[CUARTO TRIMESTRE]])</f>
        <v>200</v>
      </c>
      <c r="I198" s="30">
        <v>15</v>
      </c>
      <c r="J198" s="30">
        <v>3000</v>
      </c>
      <c r="K198" s="30"/>
      <c r="L198" s="28"/>
      <c r="M198" s="28" t="s">
        <v>388</v>
      </c>
      <c r="N198" s="30"/>
      <c r="O198" s="28"/>
      <c r="T198" s="5" t="s">
        <v>206</v>
      </c>
    </row>
    <row r="199" spans="1:20">
      <c r="A199" s="28" t="s">
        <v>182</v>
      </c>
      <c r="B199" s="28" t="s">
        <v>696</v>
      </c>
      <c r="C199" s="28" t="s">
        <v>485</v>
      </c>
      <c r="D199" s="28">
        <v>4</v>
      </c>
      <c r="E199" s="28">
        <v>4</v>
      </c>
      <c r="F199" s="28">
        <v>4</v>
      </c>
      <c r="G199" s="28">
        <v>4</v>
      </c>
      <c r="H199" s="29">
        <f>SUM(Tabla13[[#This Row],[PRIMER TRIMESTRE]:[CUARTO TRIMESTRE]])</f>
        <v>16</v>
      </c>
      <c r="I199" s="30">
        <v>300</v>
      </c>
      <c r="J199" s="30">
        <v>4800</v>
      </c>
      <c r="K199" s="30">
        <v>4800</v>
      </c>
      <c r="L199" s="28" t="s">
        <v>18</v>
      </c>
      <c r="M199" s="28" t="s">
        <v>388</v>
      </c>
      <c r="N199" s="30"/>
      <c r="O199" s="28"/>
      <c r="T199" s="5" t="s">
        <v>207</v>
      </c>
    </row>
    <row r="200" spans="1:20">
      <c r="A200" s="28" t="s">
        <v>360</v>
      </c>
      <c r="B200" s="28" t="s">
        <v>697</v>
      </c>
      <c r="C200" s="28" t="s">
        <v>485</v>
      </c>
      <c r="D200" s="28">
        <v>2</v>
      </c>
      <c r="E200" s="28">
        <v>2</v>
      </c>
      <c r="F200" s="28">
        <v>2</v>
      </c>
      <c r="G200" s="28">
        <v>2</v>
      </c>
      <c r="H200" s="29">
        <f>SUM(Tabla13[[#This Row],[PRIMER TRIMESTRE]:[CUARTO TRIMESTRE]])</f>
        <v>8</v>
      </c>
      <c r="I200" s="30">
        <v>133</v>
      </c>
      <c r="J200" s="30">
        <v>1064</v>
      </c>
      <c r="K200" s="30">
        <v>155864</v>
      </c>
      <c r="L200" s="28" t="s">
        <v>17</v>
      </c>
      <c r="M200" s="28" t="s">
        <v>388</v>
      </c>
      <c r="N200" s="30"/>
      <c r="O200" s="28"/>
      <c r="T200" s="5" t="s">
        <v>208</v>
      </c>
    </row>
    <row r="201" spans="1:20">
      <c r="A201" s="28" t="s">
        <v>360</v>
      </c>
      <c r="B201" s="28" t="s">
        <v>698</v>
      </c>
      <c r="C201" s="28" t="s">
        <v>485</v>
      </c>
      <c r="D201" s="28">
        <v>2</v>
      </c>
      <c r="E201" s="28">
        <v>2</v>
      </c>
      <c r="F201" s="28">
        <v>2</v>
      </c>
      <c r="G201" s="28">
        <v>2</v>
      </c>
      <c r="H201" s="29">
        <f>SUM(Tabla13[[#This Row],[PRIMER TRIMESTRE]:[CUARTO TRIMESTRE]])</f>
        <v>8</v>
      </c>
      <c r="I201" s="30">
        <v>225</v>
      </c>
      <c r="J201" s="30">
        <v>1800</v>
      </c>
      <c r="K201" s="30"/>
      <c r="L201" s="28"/>
      <c r="M201" s="28" t="s">
        <v>388</v>
      </c>
      <c r="N201" s="30"/>
      <c r="O201" s="28"/>
      <c r="T201" s="5" t="s">
        <v>209</v>
      </c>
    </row>
    <row r="202" spans="1:20">
      <c r="A202" s="28" t="s">
        <v>360</v>
      </c>
      <c r="B202" s="28" t="s">
        <v>699</v>
      </c>
      <c r="C202" s="28" t="s">
        <v>485</v>
      </c>
      <c r="D202" s="28">
        <v>250</v>
      </c>
      <c r="E202" s="28">
        <v>250</v>
      </c>
      <c r="F202" s="28">
        <v>250</v>
      </c>
      <c r="G202" s="28">
        <v>250</v>
      </c>
      <c r="H202" s="29">
        <f>SUM(Tabla13[[#This Row],[PRIMER TRIMESTRE]:[CUARTO TRIMESTRE]])</f>
        <v>1000</v>
      </c>
      <c r="I202" s="30">
        <v>81</v>
      </c>
      <c r="J202" s="30">
        <v>81000</v>
      </c>
      <c r="K202" s="30"/>
      <c r="L202" s="28"/>
      <c r="M202" s="28" t="s">
        <v>388</v>
      </c>
      <c r="N202" s="30"/>
      <c r="O202" s="28"/>
      <c r="T202" s="5" t="s">
        <v>210</v>
      </c>
    </row>
    <row r="203" spans="1:20">
      <c r="A203" s="28" t="s">
        <v>360</v>
      </c>
      <c r="B203" s="28" t="s">
        <v>700</v>
      </c>
      <c r="C203" s="28" t="s">
        <v>485</v>
      </c>
      <c r="D203" s="28">
        <v>250</v>
      </c>
      <c r="E203" s="28">
        <v>250</v>
      </c>
      <c r="F203" s="28">
        <v>250</v>
      </c>
      <c r="G203" s="28">
        <v>250</v>
      </c>
      <c r="H203" s="29">
        <f>SUM(Tabla13[[#This Row],[PRIMER TRIMESTRE]:[CUARTO TRIMESTRE]])</f>
        <v>1000</v>
      </c>
      <c r="I203" s="30">
        <v>72</v>
      </c>
      <c r="J203" s="30">
        <v>72000</v>
      </c>
      <c r="K203" s="30"/>
      <c r="L203" s="28"/>
      <c r="M203" s="28" t="s">
        <v>388</v>
      </c>
      <c r="N203" s="30"/>
      <c r="O203" s="28"/>
      <c r="T203" s="5" t="s">
        <v>211</v>
      </c>
    </row>
    <row r="204" spans="1:20">
      <c r="A204" s="28" t="s">
        <v>261</v>
      </c>
      <c r="B204" s="28" t="s">
        <v>701</v>
      </c>
      <c r="C204" s="28" t="s">
        <v>485</v>
      </c>
      <c r="D204" s="28">
        <v>30</v>
      </c>
      <c r="E204" s="28">
        <v>30</v>
      </c>
      <c r="F204" s="28">
        <v>30</v>
      </c>
      <c r="G204" s="28">
        <v>30</v>
      </c>
      <c r="H204" s="29">
        <f>SUM(Tabla13[[#This Row],[PRIMER TRIMESTRE]:[CUARTO TRIMESTRE]])</f>
        <v>120</v>
      </c>
      <c r="I204" s="30">
        <v>29</v>
      </c>
      <c r="J204" s="30">
        <v>3480</v>
      </c>
      <c r="K204" s="30">
        <v>153892</v>
      </c>
      <c r="L204" s="28" t="s">
        <v>17</v>
      </c>
      <c r="M204" s="28" t="s">
        <v>388</v>
      </c>
      <c r="N204" s="30"/>
      <c r="O204" s="28"/>
      <c r="T204" s="5" t="s">
        <v>212</v>
      </c>
    </row>
    <row r="205" spans="1:20">
      <c r="A205" s="28" t="s">
        <v>261</v>
      </c>
      <c r="B205" s="28" t="s">
        <v>702</v>
      </c>
      <c r="C205" s="28" t="s">
        <v>485</v>
      </c>
      <c r="D205" s="28">
        <v>25</v>
      </c>
      <c r="E205" s="28">
        <v>25</v>
      </c>
      <c r="F205" s="28">
        <v>25</v>
      </c>
      <c r="G205" s="28">
        <v>25</v>
      </c>
      <c r="H205" s="29">
        <f>SUM(Tabla13[[#This Row],[PRIMER TRIMESTRE]:[CUARTO TRIMESTRE]])</f>
        <v>100</v>
      </c>
      <c r="I205" s="30">
        <v>23</v>
      </c>
      <c r="J205" s="30">
        <v>2300</v>
      </c>
      <c r="K205" s="30"/>
      <c r="L205" s="28"/>
      <c r="M205" s="28" t="s">
        <v>388</v>
      </c>
      <c r="N205" s="30"/>
      <c r="O205" s="28"/>
      <c r="T205" s="5" t="s">
        <v>213</v>
      </c>
    </row>
    <row r="206" spans="1:20">
      <c r="A206" s="28" t="s">
        <v>261</v>
      </c>
      <c r="B206" s="28" t="s">
        <v>703</v>
      </c>
      <c r="C206" s="28" t="s">
        <v>485</v>
      </c>
      <c r="D206" s="28">
        <v>25</v>
      </c>
      <c r="E206" s="28">
        <v>25</v>
      </c>
      <c r="F206" s="28">
        <v>25</v>
      </c>
      <c r="G206" s="28">
        <v>25</v>
      </c>
      <c r="H206" s="29">
        <f>SUM(Tabla13[[#This Row],[PRIMER TRIMESTRE]:[CUARTO TRIMESTRE]])</f>
        <v>100</v>
      </c>
      <c r="I206" s="30">
        <v>23</v>
      </c>
      <c r="J206" s="30">
        <v>2300</v>
      </c>
      <c r="K206" s="30"/>
      <c r="L206" s="28"/>
      <c r="M206" s="28" t="s">
        <v>388</v>
      </c>
      <c r="N206" s="30"/>
      <c r="O206" s="28"/>
      <c r="T206" s="5" t="s">
        <v>214</v>
      </c>
    </row>
    <row r="207" spans="1:20">
      <c r="A207" s="28" t="s">
        <v>261</v>
      </c>
      <c r="B207" s="28" t="s">
        <v>704</v>
      </c>
      <c r="C207" s="28" t="s">
        <v>485</v>
      </c>
      <c r="D207" s="28">
        <v>110</v>
      </c>
      <c r="E207" s="28">
        <v>110</v>
      </c>
      <c r="F207" s="28">
        <v>110</v>
      </c>
      <c r="G207" s="28">
        <v>110</v>
      </c>
      <c r="H207" s="29">
        <f>SUM(Tabla13[[#This Row],[PRIMER TRIMESTRE]:[CUARTO TRIMESTRE]])</f>
        <v>440</v>
      </c>
      <c r="I207" s="30">
        <v>46</v>
      </c>
      <c r="J207" s="30">
        <v>20240</v>
      </c>
      <c r="K207" s="30"/>
      <c r="L207" s="28"/>
      <c r="M207" s="28" t="s">
        <v>388</v>
      </c>
      <c r="N207" s="30"/>
      <c r="O207" s="28"/>
      <c r="T207" s="5" t="s">
        <v>215</v>
      </c>
    </row>
    <row r="208" spans="1:20">
      <c r="A208" s="28" t="s">
        <v>261</v>
      </c>
      <c r="B208" s="28" t="s">
        <v>705</v>
      </c>
      <c r="C208" s="28" t="s">
        <v>485</v>
      </c>
      <c r="D208" s="28">
        <v>25</v>
      </c>
      <c r="E208" s="28">
        <v>25</v>
      </c>
      <c r="F208" s="28">
        <v>25</v>
      </c>
      <c r="G208" s="28">
        <v>25</v>
      </c>
      <c r="H208" s="29">
        <f>SUM(Tabla13[[#This Row],[PRIMER TRIMESTRE]:[CUARTO TRIMESTRE]])</f>
        <v>100</v>
      </c>
      <c r="I208" s="30">
        <v>67</v>
      </c>
      <c r="J208" s="30">
        <v>6700</v>
      </c>
      <c r="K208" s="30"/>
      <c r="L208" s="28"/>
      <c r="M208" s="28" t="s">
        <v>388</v>
      </c>
      <c r="N208" s="30"/>
      <c r="O208" s="28"/>
      <c r="T208" s="5" t="s">
        <v>216</v>
      </c>
    </row>
    <row r="209" spans="1:20">
      <c r="A209" s="28" t="s">
        <v>261</v>
      </c>
      <c r="B209" s="28" t="s">
        <v>706</v>
      </c>
      <c r="C209" s="28" t="s">
        <v>485</v>
      </c>
      <c r="D209" s="28">
        <v>140</v>
      </c>
      <c r="E209" s="28">
        <v>140</v>
      </c>
      <c r="F209" s="28">
        <v>140</v>
      </c>
      <c r="G209" s="28">
        <v>140</v>
      </c>
      <c r="H209" s="29">
        <f>SUM(Tabla13[[#This Row],[PRIMER TRIMESTRE]:[CUARTO TRIMESTRE]])</f>
        <v>560</v>
      </c>
      <c r="I209" s="30">
        <v>54</v>
      </c>
      <c r="J209" s="30">
        <v>30240</v>
      </c>
      <c r="K209" s="30"/>
      <c r="L209" s="28"/>
      <c r="M209" s="28" t="s">
        <v>388</v>
      </c>
      <c r="N209" s="30"/>
      <c r="O209" s="28"/>
      <c r="T209" s="5" t="s">
        <v>217</v>
      </c>
    </row>
    <row r="210" spans="1:20">
      <c r="A210" s="28" t="s">
        <v>261</v>
      </c>
      <c r="B210" s="28" t="s">
        <v>707</v>
      </c>
      <c r="C210" s="28" t="s">
        <v>485</v>
      </c>
      <c r="D210" s="28">
        <v>50</v>
      </c>
      <c r="E210" s="28">
        <v>50</v>
      </c>
      <c r="F210" s="28">
        <v>50</v>
      </c>
      <c r="G210" s="28">
        <v>50</v>
      </c>
      <c r="H210" s="29">
        <f>SUM(Tabla13[[#This Row],[PRIMER TRIMESTRE]:[CUARTO TRIMESTRE]])</f>
        <v>200</v>
      </c>
      <c r="I210" s="30">
        <v>74</v>
      </c>
      <c r="J210" s="30">
        <v>14800</v>
      </c>
      <c r="K210" s="30"/>
      <c r="L210" s="28"/>
      <c r="M210" s="28" t="s">
        <v>388</v>
      </c>
      <c r="N210" s="30"/>
      <c r="O210" s="28"/>
      <c r="T210" s="5" t="s">
        <v>218</v>
      </c>
    </row>
    <row r="211" spans="1:20">
      <c r="A211" s="28" t="s">
        <v>261</v>
      </c>
      <c r="B211" s="28" t="s">
        <v>708</v>
      </c>
      <c r="C211" s="28" t="s">
        <v>485</v>
      </c>
      <c r="D211" s="28">
        <v>70</v>
      </c>
      <c r="E211" s="28">
        <v>70</v>
      </c>
      <c r="F211" s="28">
        <v>70</v>
      </c>
      <c r="G211" s="28">
        <v>70</v>
      </c>
      <c r="H211" s="29">
        <f>SUM(Tabla13[[#This Row],[PRIMER TRIMESTRE]:[CUARTO TRIMESTRE]])</f>
        <v>280</v>
      </c>
      <c r="I211" s="30">
        <v>25</v>
      </c>
      <c r="J211" s="30">
        <v>7000</v>
      </c>
      <c r="K211" s="30"/>
      <c r="L211" s="28"/>
      <c r="M211" s="28" t="s">
        <v>388</v>
      </c>
      <c r="N211" s="30"/>
      <c r="O211" s="28"/>
      <c r="T211" s="5" t="s">
        <v>219</v>
      </c>
    </row>
    <row r="212" spans="1:20">
      <c r="A212" s="28" t="s">
        <v>261</v>
      </c>
      <c r="B212" s="28" t="s">
        <v>709</v>
      </c>
      <c r="C212" s="28" t="s">
        <v>485</v>
      </c>
      <c r="D212" s="28">
        <v>16</v>
      </c>
      <c r="E212" s="28">
        <v>16</v>
      </c>
      <c r="F212" s="28">
        <v>16</v>
      </c>
      <c r="G212" s="28">
        <v>16</v>
      </c>
      <c r="H212" s="29">
        <f>SUM(Tabla13[[#This Row],[PRIMER TRIMESTRE]:[CUARTO TRIMESTRE]])</f>
        <v>64</v>
      </c>
      <c r="I212" s="30">
        <v>228</v>
      </c>
      <c r="J212" s="30">
        <v>14592</v>
      </c>
      <c r="K212" s="30"/>
      <c r="L212" s="28"/>
      <c r="M212" s="28" t="s">
        <v>388</v>
      </c>
      <c r="N212" s="30"/>
      <c r="O212" s="28"/>
      <c r="T212" s="5" t="s">
        <v>220</v>
      </c>
    </row>
    <row r="213" spans="1:20">
      <c r="A213" s="28" t="s">
        <v>261</v>
      </c>
      <c r="B213" s="28" t="s">
        <v>710</v>
      </c>
      <c r="C213" s="28" t="s">
        <v>485</v>
      </c>
      <c r="D213" s="28">
        <v>16</v>
      </c>
      <c r="E213" s="28">
        <v>16</v>
      </c>
      <c r="F213" s="28">
        <v>16</v>
      </c>
      <c r="G213" s="28">
        <v>16</v>
      </c>
      <c r="H213" s="29">
        <f>SUM(Tabla13[[#This Row],[PRIMER TRIMESTRE]:[CUARTO TRIMESTRE]])</f>
        <v>64</v>
      </c>
      <c r="I213" s="30">
        <v>190</v>
      </c>
      <c r="J213" s="30">
        <v>12160</v>
      </c>
      <c r="K213" s="30"/>
      <c r="L213" s="28"/>
      <c r="M213" s="28" t="s">
        <v>388</v>
      </c>
      <c r="N213" s="30"/>
      <c r="O213" s="28"/>
      <c r="T213" s="5" t="s">
        <v>221</v>
      </c>
    </row>
    <row r="214" spans="1:20">
      <c r="A214" s="28" t="s">
        <v>261</v>
      </c>
      <c r="B214" s="28" t="s">
        <v>711</v>
      </c>
      <c r="C214" s="28" t="s">
        <v>485</v>
      </c>
      <c r="D214" s="28">
        <v>50</v>
      </c>
      <c r="E214" s="28">
        <v>50</v>
      </c>
      <c r="F214" s="28">
        <v>50</v>
      </c>
      <c r="G214" s="28">
        <v>50</v>
      </c>
      <c r="H214" s="29">
        <f>SUM(Tabla13[[#This Row],[PRIMER TRIMESTRE]:[CUARTO TRIMESTRE]])</f>
        <v>200</v>
      </c>
      <c r="I214" s="30">
        <v>176</v>
      </c>
      <c r="J214" s="30">
        <v>35200</v>
      </c>
      <c r="K214" s="30"/>
      <c r="L214" s="28"/>
      <c r="M214" s="28" t="s">
        <v>388</v>
      </c>
      <c r="N214" s="30"/>
      <c r="O214" s="28"/>
      <c r="T214" s="5" t="s">
        <v>222</v>
      </c>
    </row>
    <row r="215" spans="1:20">
      <c r="A215" s="28" t="s">
        <v>261</v>
      </c>
      <c r="B215" s="28" t="s">
        <v>712</v>
      </c>
      <c r="C215" s="28" t="s">
        <v>485</v>
      </c>
      <c r="D215" s="28">
        <v>10</v>
      </c>
      <c r="E215" s="28">
        <v>10</v>
      </c>
      <c r="F215" s="28">
        <v>10</v>
      </c>
      <c r="G215" s="28">
        <v>10</v>
      </c>
      <c r="H215" s="29">
        <f>SUM(Tabla13[[#This Row],[PRIMER TRIMESTRE]:[CUARTO TRIMESTRE]])</f>
        <v>40</v>
      </c>
      <c r="I215" s="30">
        <v>122</v>
      </c>
      <c r="J215" s="30">
        <v>4880</v>
      </c>
      <c r="K215" s="30"/>
      <c r="L215" s="28"/>
      <c r="M215" s="28" t="s">
        <v>388</v>
      </c>
      <c r="N215" s="30"/>
      <c r="O215" s="28"/>
      <c r="T215" s="5" t="s">
        <v>223</v>
      </c>
    </row>
    <row r="216" spans="1:20">
      <c r="A216" s="28" t="s">
        <v>260</v>
      </c>
      <c r="B216" s="28" t="s">
        <v>713</v>
      </c>
      <c r="C216" s="28" t="s">
        <v>485</v>
      </c>
      <c r="D216" s="28">
        <v>500</v>
      </c>
      <c r="E216" s="28"/>
      <c r="F216" s="28"/>
      <c r="G216" s="28">
        <v>500</v>
      </c>
      <c r="H216" s="29">
        <f>SUM(Tabla13[[#This Row],[PRIMER TRIMESTRE]:[CUARTO TRIMESTRE]])</f>
        <v>1000</v>
      </c>
      <c r="I216" s="30">
        <v>130</v>
      </c>
      <c r="J216" s="30">
        <v>130000</v>
      </c>
      <c r="K216" s="30">
        <v>130000</v>
      </c>
      <c r="L216" s="28" t="s">
        <v>18</v>
      </c>
      <c r="M216" s="28" t="s">
        <v>672</v>
      </c>
      <c r="N216" s="30"/>
      <c r="O216" s="28"/>
      <c r="T216" s="5" t="s">
        <v>224</v>
      </c>
    </row>
    <row r="217" spans="1:20">
      <c r="A217" s="28" t="s">
        <v>231</v>
      </c>
      <c r="B217" s="28" t="s">
        <v>714</v>
      </c>
      <c r="C217" s="28" t="s">
        <v>558</v>
      </c>
      <c r="D217" s="28">
        <v>5</v>
      </c>
      <c r="E217" s="28">
        <v>5</v>
      </c>
      <c r="F217" s="28">
        <v>5</v>
      </c>
      <c r="G217" s="28">
        <v>5</v>
      </c>
      <c r="H217" s="29">
        <f>SUM(Tabla13[[#This Row],[PRIMER TRIMESTRE]:[CUARTO TRIMESTRE]])</f>
        <v>20</v>
      </c>
      <c r="I217" s="30">
        <v>142</v>
      </c>
      <c r="J217" s="30">
        <v>2840</v>
      </c>
      <c r="K217" s="30">
        <v>15238.32</v>
      </c>
      <c r="L217" s="28" t="s">
        <v>18</v>
      </c>
      <c r="M217" s="28" t="s">
        <v>388</v>
      </c>
      <c r="N217" s="30"/>
      <c r="O217" s="28"/>
      <c r="T217" s="5" t="s">
        <v>225</v>
      </c>
    </row>
    <row r="218" spans="1:20">
      <c r="A218" s="28" t="s">
        <v>231</v>
      </c>
      <c r="B218" s="28" t="s">
        <v>715</v>
      </c>
      <c r="C218" s="28" t="s">
        <v>558</v>
      </c>
      <c r="D218" s="28">
        <v>5</v>
      </c>
      <c r="E218" s="28">
        <v>5</v>
      </c>
      <c r="F218" s="28">
        <v>5</v>
      </c>
      <c r="G218" s="28">
        <v>5</v>
      </c>
      <c r="H218" s="29">
        <f>SUM(Tabla13[[#This Row],[PRIMER TRIMESTRE]:[CUARTO TRIMESTRE]])</f>
        <v>20</v>
      </c>
      <c r="I218" s="30">
        <v>30.13</v>
      </c>
      <c r="J218" s="30">
        <v>602.6</v>
      </c>
      <c r="K218" s="30"/>
      <c r="L218" s="28"/>
      <c r="M218" s="28" t="s">
        <v>388</v>
      </c>
      <c r="N218" s="30"/>
      <c r="O218" s="28"/>
      <c r="T218" s="5" t="s">
        <v>226</v>
      </c>
    </row>
    <row r="219" spans="1:20">
      <c r="A219" s="28" t="s">
        <v>231</v>
      </c>
      <c r="B219" s="28" t="s">
        <v>716</v>
      </c>
      <c r="C219" s="28" t="s">
        <v>558</v>
      </c>
      <c r="D219" s="28">
        <v>5</v>
      </c>
      <c r="E219" s="28">
        <v>5</v>
      </c>
      <c r="F219" s="28">
        <v>5</v>
      </c>
      <c r="G219" s="28">
        <v>5</v>
      </c>
      <c r="H219" s="29">
        <f>SUM(Tabla13[[#This Row],[PRIMER TRIMESTRE]:[CUARTO TRIMESTRE]])</f>
        <v>20</v>
      </c>
      <c r="I219" s="30">
        <v>159.47999999999999</v>
      </c>
      <c r="J219" s="30">
        <v>3189.6</v>
      </c>
      <c r="K219" s="30"/>
      <c r="L219" s="28"/>
      <c r="M219" s="28" t="s">
        <v>388</v>
      </c>
      <c r="N219" s="30"/>
      <c r="O219" s="28"/>
      <c r="T219" s="5" t="s">
        <v>227</v>
      </c>
    </row>
    <row r="220" spans="1:20">
      <c r="A220" s="28" t="s">
        <v>231</v>
      </c>
      <c r="B220" s="28" t="s">
        <v>717</v>
      </c>
      <c r="C220" s="28" t="s">
        <v>558</v>
      </c>
      <c r="D220" s="28">
        <v>5</v>
      </c>
      <c r="E220" s="28">
        <v>5</v>
      </c>
      <c r="F220" s="28">
        <v>5</v>
      </c>
      <c r="G220" s="28">
        <v>5</v>
      </c>
      <c r="H220" s="29">
        <f>SUM(Tabla13[[#This Row],[PRIMER TRIMESTRE]:[CUARTO TRIMESTRE]])</f>
        <v>20</v>
      </c>
      <c r="I220" s="30">
        <v>46.51</v>
      </c>
      <c r="J220" s="30">
        <v>930.19999999999993</v>
      </c>
      <c r="K220" s="30"/>
      <c r="L220" s="28"/>
      <c r="M220" s="28" t="s">
        <v>388</v>
      </c>
      <c r="N220" s="30"/>
      <c r="O220" s="28"/>
      <c r="T220" s="5" t="s">
        <v>228</v>
      </c>
    </row>
    <row r="221" spans="1:20">
      <c r="A221" s="28" t="s">
        <v>231</v>
      </c>
      <c r="B221" s="28" t="s">
        <v>718</v>
      </c>
      <c r="C221" s="28" t="s">
        <v>719</v>
      </c>
      <c r="D221" s="28">
        <v>14</v>
      </c>
      <c r="E221" s="28">
        <v>14</v>
      </c>
      <c r="F221" s="28">
        <v>14</v>
      </c>
      <c r="G221" s="28">
        <v>14</v>
      </c>
      <c r="H221" s="29">
        <f>SUM(Tabla13[[#This Row],[PRIMER TRIMESTRE]:[CUARTO TRIMESTRE]])</f>
        <v>56</v>
      </c>
      <c r="I221" s="30">
        <v>137.07</v>
      </c>
      <c r="J221" s="30">
        <v>7675.92</v>
      </c>
      <c r="K221" s="30"/>
      <c r="L221" s="28"/>
      <c r="M221" s="28" t="s">
        <v>388</v>
      </c>
      <c r="N221" s="30"/>
      <c r="O221" s="28"/>
      <c r="T221" s="5" t="s">
        <v>229</v>
      </c>
    </row>
    <row r="222" spans="1:20">
      <c r="A222" s="28" t="s">
        <v>233</v>
      </c>
      <c r="B222" s="28" t="s">
        <v>720</v>
      </c>
      <c r="C222" s="28" t="s">
        <v>485</v>
      </c>
      <c r="D222" s="28">
        <v>10</v>
      </c>
      <c r="E222" s="28">
        <v>10</v>
      </c>
      <c r="F222" s="28">
        <v>10</v>
      </c>
      <c r="G222" s="28">
        <v>10</v>
      </c>
      <c r="H222" s="29">
        <f>SUM(Tabla13[[#This Row],[PRIMER TRIMESTRE]:[CUARTO TRIMESTRE]])</f>
        <v>40</v>
      </c>
      <c r="I222" s="30">
        <v>124.9</v>
      </c>
      <c r="J222" s="30">
        <v>4996</v>
      </c>
      <c r="K222" s="30">
        <v>41763.279999999999</v>
      </c>
      <c r="L222" s="28" t="s">
        <v>18</v>
      </c>
      <c r="M222" s="28" t="s">
        <v>388</v>
      </c>
      <c r="N222" s="30"/>
      <c r="O222" s="28"/>
      <c r="T222" s="5" t="s">
        <v>230</v>
      </c>
    </row>
    <row r="223" spans="1:20">
      <c r="A223" s="28" t="s">
        <v>233</v>
      </c>
      <c r="B223" s="28" t="s">
        <v>721</v>
      </c>
      <c r="C223" s="28" t="s">
        <v>485</v>
      </c>
      <c r="D223" s="28">
        <v>18</v>
      </c>
      <c r="E223" s="28">
        <v>18</v>
      </c>
      <c r="F223" s="28">
        <v>18</v>
      </c>
      <c r="G223" s="28">
        <v>18</v>
      </c>
      <c r="H223" s="29">
        <f>SUM(Tabla13[[#This Row],[PRIMER TRIMESTRE]:[CUARTO TRIMESTRE]])</f>
        <v>72</v>
      </c>
      <c r="I223" s="30">
        <v>70.52</v>
      </c>
      <c r="J223" s="30">
        <v>5077.4399999999996</v>
      </c>
      <c r="K223" s="30"/>
      <c r="L223" s="28"/>
      <c r="M223" s="28" t="s">
        <v>388</v>
      </c>
      <c r="N223" s="30"/>
      <c r="O223" s="28"/>
      <c r="T223" s="5" t="s">
        <v>231</v>
      </c>
    </row>
    <row r="224" spans="1:20">
      <c r="A224" s="28" t="s">
        <v>233</v>
      </c>
      <c r="B224" s="28" t="s">
        <v>722</v>
      </c>
      <c r="C224" s="28" t="s">
        <v>723</v>
      </c>
      <c r="D224" s="28">
        <v>12</v>
      </c>
      <c r="E224" s="28">
        <v>12</v>
      </c>
      <c r="F224" s="28">
        <v>12</v>
      </c>
      <c r="G224" s="28">
        <v>12</v>
      </c>
      <c r="H224" s="29">
        <f>SUM(Tabla13[[#This Row],[PRIMER TRIMESTRE]:[CUARTO TRIMESTRE]])</f>
        <v>48</v>
      </c>
      <c r="I224" s="30">
        <v>186.16</v>
      </c>
      <c r="J224" s="30">
        <v>8935.68</v>
      </c>
      <c r="K224" s="30"/>
      <c r="L224" s="28"/>
      <c r="M224" s="28" t="s">
        <v>388</v>
      </c>
      <c r="N224" s="30"/>
      <c r="O224" s="28"/>
      <c r="T224" s="5" t="s">
        <v>232</v>
      </c>
    </row>
    <row r="225" spans="1:20">
      <c r="A225" s="28" t="s">
        <v>233</v>
      </c>
      <c r="B225" s="28" t="s">
        <v>724</v>
      </c>
      <c r="C225" s="28" t="s">
        <v>485</v>
      </c>
      <c r="D225" s="28">
        <v>70</v>
      </c>
      <c r="E225" s="28">
        <v>70</v>
      </c>
      <c r="F225" s="28">
        <v>70</v>
      </c>
      <c r="G225" s="28">
        <v>70</v>
      </c>
      <c r="H225" s="29">
        <f>SUM(Tabla13[[#This Row],[PRIMER TRIMESTRE]:[CUARTO TRIMESTRE]])</f>
        <v>280</v>
      </c>
      <c r="I225" s="30">
        <v>17.2</v>
      </c>
      <c r="J225" s="30">
        <v>4816</v>
      </c>
      <c r="K225" s="30"/>
      <c r="L225" s="28"/>
      <c r="M225" s="28" t="s">
        <v>388</v>
      </c>
      <c r="N225" s="30"/>
      <c r="O225" s="28"/>
      <c r="T225" s="5" t="s">
        <v>233</v>
      </c>
    </row>
    <row r="226" spans="1:20">
      <c r="A226" s="28" t="s">
        <v>233</v>
      </c>
      <c r="B226" s="28" t="s">
        <v>725</v>
      </c>
      <c r="C226" s="28" t="s">
        <v>485</v>
      </c>
      <c r="D226" s="28">
        <v>22</v>
      </c>
      <c r="E226" s="28">
        <v>22</v>
      </c>
      <c r="F226" s="28">
        <v>22</v>
      </c>
      <c r="G226" s="28">
        <v>22</v>
      </c>
      <c r="H226" s="29">
        <f>SUM(Tabla13[[#This Row],[PRIMER TRIMESTRE]:[CUARTO TRIMESTRE]])</f>
        <v>88</v>
      </c>
      <c r="I226" s="30">
        <v>28.95</v>
      </c>
      <c r="J226" s="30">
        <v>2547.6</v>
      </c>
      <c r="K226" s="30"/>
      <c r="L226" s="28"/>
      <c r="M226" s="28" t="s">
        <v>388</v>
      </c>
      <c r="N226" s="30"/>
      <c r="O226" s="28"/>
      <c r="T226" s="5" t="s">
        <v>234</v>
      </c>
    </row>
    <row r="227" spans="1:20">
      <c r="A227" s="28" t="s">
        <v>233</v>
      </c>
      <c r="B227" s="28" t="s">
        <v>726</v>
      </c>
      <c r="C227" s="28" t="s">
        <v>485</v>
      </c>
      <c r="D227" s="28">
        <v>172</v>
      </c>
      <c r="E227" s="28">
        <v>172</v>
      </c>
      <c r="F227" s="28">
        <v>172</v>
      </c>
      <c r="G227" s="28">
        <v>172</v>
      </c>
      <c r="H227" s="29">
        <f>SUM(Tabla13[[#This Row],[PRIMER TRIMESTRE]:[CUARTO TRIMESTRE]])</f>
        <v>688</v>
      </c>
      <c r="I227" s="30">
        <v>22.37</v>
      </c>
      <c r="J227" s="30">
        <v>15390.560000000001</v>
      </c>
      <c r="K227" s="30"/>
      <c r="L227" s="28"/>
      <c r="M227" s="28" t="s">
        <v>388</v>
      </c>
      <c r="N227" s="30"/>
      <c r="O227" s="28"/>
      <c r="T227" s="5" t="s">
        <v>235</v>
      </c>
    </row>
    <row r="228" spans="1:20">
      <c r="A228" s="28" t="s">
        <v>225</v>
      </c>
      <c r="B228" s="28" t="s">
        <v>727</v>
      </c>
      <c r="C228" s="28" t="s">
        <v>485</v>
      </c>
      <c r="D228" s="28">
        <v>25</v>
      </c>
      <c r="E228" s="28">
        <v>25</v>
      </c>
      <c r="F228" s="28">
        <v>25</v>
      </c>
      <c r="G228" s="28">
        <v>25</v>
      </c>
      <c r="H228" s="29">
        <f>SUM(Tabla13[[#This Row],[PRIMER TRIMESTRE]:[CUARTO TRIMESTRE]])</f>
        <v>100</v>
      </c>
      <c r="I228" s="30">
        <v>91.95</v>
      </c>
      <c r="J228" s="30">
        <v>9195</v>
      </c>
      <c r="K228" s="30">
        <v>26261</v>
      </c>
      <c r="L228" s="28" t="s">
        <v>18</v>
      </c>
      <c r="M228" s="28" t="s">
        <v>388</v>
      </c>
      <c r="N228" s="30"/>
      <c r="O228" s="28"/>
      <c r="T228" s="5" t="s">
        <v>236</v>
      </c>
    </row>
    <row r="229" spans="1:20">
      <c r="A229" s="28" t="s">
        <v>225</v>
      </c>
      <c r="B229" s="28" t="s">
        <v>728</v>
      </c>
      <c r="C229" s="28" t="s">
        <v>485</v>
      </c>
      <c r="D229" s="28">
        <v>35</v>
      </c>
      <c r="E229" s="28">
        <v>35</v>
      </c>
      <c r="F229" s="28">
        <v>35</v>
      </c>
      <c r="G229" s="28">
        <v>35</v>
      </c>
      <c r="H229" s="29">
        <f>SUM(Tabla13[[#This Row],[PRIMER TRIMESTRE]:[CUARTO TRIMESTRE]])</f>
        <v>140</v>
      </c>
      <c r="I229" s="30">
        <v>41.95</v>
      </c>
      <c r="J229" s="30">
        <v>5873</v>
      </c>
      <c r="K229" s="30"/>
      <c r="L229" s="28"/>
      <c r="M229" s="28" t="s">
        <v>388</v>
      </c>
      <c r="N229" s="30"/>
      <c r="O229" s="28"/>
      <c r="T229" s="5" t="s">
        <v>237</v>
      </c>
    </row>
    <row r="230" spans="1:20">
      <c r="A230" s="28" t="s">
        <v>225</v>
      </c>
      <c r="B230" s="28" t="s">
        <v>729</v>
      </c>
      <c r="C230" s="28" t="s">
        <v>485</v>
      </c>
      <c r="D230" s="28">
        <v>35</v>
      </c>
      <c r="E230" s="28">
        <v>35</v>
      </c>
      <c r="F230" s="28">
        <v>35</v>
      </c>
      <c r="G230" s="28">
        <v>35</v>
      </c>
      <c r="H230" s="29">
        <f>SUM(Tabla13[[#This Row],[PRIMER TRIMESTRE]:[CUARTO TRIMESTRE]])</f>
        <v>140</v>
      </c>
      <c r="I230" s="30">
        <v>79.95</v>
      </c>
      <c r="J230" s="30">
        <v>11193</v>
      </c>
      <c r="K230" s="30"/>
      <c r="L230" s="28"/>
      <c r="M230" s="28" t="s">
        <v>388</v>
      </c>
      <c r="N230" s="30"/>
      <c r="O230" s="28"/>
      <c r="T230" s="5" t="s">
        <v>238</v>
      </c>
    </row>
    <row r="231" spans="1:20">
      <c r="A231" s="28" t="s">
        <v>227</v>
      </c>
      <c r="B231" s="28" t="s">
        <v>730</v>
      </c>
      <c r="C231" s="28" t="s">
        <v>485</v>
      </c>
      <c r="D231" s="28">
        <v>55</v>
      </c>
      <c r="E231" s="28">
        <v>55</v>
      </c>
      <c r="F231" s="28">
        <v>55</v>
      </c>
      <c r="G231" s="28">
        <v>55</v>
      </c>
      <c r="H231" s="29">
        <f>SUM(Tabla13[[#This Row],[PRIMER TRIMESTRE]:[CUARTO TRIMESTRE]])</f>
        <v>220</v>
      </c>
      <c r="I231" s="30">
        <v>129</v>
      </c>
      <c r="J231" s="30">
        <v>28380</v>
      </c>
      <c r="K231" s="30">
        <v>48358.799999999996</v>
      </c>
      <c r="L231" s="28" t="s">
        <v>18</v>
      </c>
      <c r="M231" s="28" t="s">
        <v>388</v>
      </c>
      <c r="N231" s="30"/>
      <c r="O231" s="28"/>
      <c r="T231" s="5" t="s">
        <v>239</v>
      </c>
    </row>
    <row r="232" spans="1:20">
      <c r="A232" s="28" t="s">
        <v>227</v>
      </c>
      <c r="B232" s="28" t="s">
        <v>731</v>
      </c>
      <c r="C232" s="28" t="s">
        <v>485</v>
      </c>
      <c r="D232" s="28">
        <v>55</v>
      </c>
      <c r="E232" s="28">
        <v>55</v>
      </c>
      <c r="F232" s="28">
        <v>55</v>
      </c>
      <c r="G232" s="28">
        <v>55</v>
      </c>
      <c r="H232" s="29">
        <f>SUM(Tabla13[[#This Row],[PRIMER TRIMESTRE]:[CUARTO TRIMESTRE]])</f>
        <v>220</v>
      </c>
      <c r="I232" s="30">
        <v>46.98</v>
      </c>
      <c r="J232" s="30">
        <v>10335.599999999999</v>
      </c>
      <c r="K232" s="30"/>
      <c r="L232" s="28"/>
      <c r="M232" s="28" t="s">
        <v>388</v>
      </c>
      <c r="N232" s="30"/>
      <c r="O232" s="28"/>
      <c r="T232" s="5" t="s">
        <v>240</v>
      </c>
    </row>
    <row r="233" spans="1:20">
      <c r="A233" s="28" t="s">
        <v>227</v>
      </c>
      <c r="B233" s="28" t="s">
        <v>732</v>
      </c>
      <c r="C233" s="28" t="s">
        <v>485</v>
      </c>
      <c r="D233" s="28">
        <v>70</v>
      </c>
      <c r="E233" s="28">
        <v>70</v>
      </c>
      <c r="F233" s="28">
        <v>70</v>
      </c>
      <c r="G233" s="28">
        <v>70</v>
      </c>
      <c r="H233" s="29">
        <f>SUM(Tabla13[[#This Row],[PRIMER TRIMESTRE]:[CUARTO TRIMESTRE]])</f>
        <v>280</v>
      </c>
      <c r="I233" s="30">
        <v>34.44</v>
      </c>
      <c r="J233" s="30">
        <v>9643.1999999999989</v>
      </c>
      <c r="K233" s="30"/>
      <c r="L233" s="28"/>
      <c r="M233" s="28" t="s">
        <v>388</v>
      </c>
      <c r="N233" s="30"/>
      <c r="O233" s="28"/>
      <c r="T233" s="5" t="s">
        <v>241</v>
      </c>
    </row>
    <row r="234" spans="1:20">
      <c r="A234" s="28" t="s">
        <v>228</v>
      </c>
      <c r="B234" s="28" t="s">
        <v>733</v>
      </c>
      <c r="C234" s="28" t="s">
        <v>485</v>
      </c>
      <c r="D234" s="28">
        <v>8</v>
      </c>
      <c r="E234" s="28">
        <v>8</v>
      </c>
      <c r="F234" s="28">
        <v>8</v>
      </c>
      <c r="G234" s="28">
        <v>8</v>
      </c>
      <c r="H234" s="29">
        <f>SUM(Tabla13[[#This Row],[PRIMER TRIMESTRE]:[CUARTO TRIMESTRE]])</f>
        <v>32</v>
      </c>
      <c r="I234" s="30">
        <v>1125</v>
      </c>
      <c r="J234" s="30">
        <v>36000</v>
      </c>
      <c r="K234" s="30">
        <v>96321.44</v>
      </c>
      <c r="L234" s="28" t="s">
        <v>17</v>
      </c>
      <c r="M234" s="28" t="s">
        <v>388</v>
      </c>
      <c r="N234" s="30"/>
      <c r="O234" s="28"/>
      <c r="T234" s="5" t="s">
        <v>242</v>
      </c>
    </row>
    <row r="235" spans="1:20">
      <c r="A235" s="28" t="s">
        <v>228</v>
      </c>
      <c r="B235" s="28" t="s">
        <v>734</v>
      </c>
      <c r="C235" s="28" t="s">
        <v>485</v>
      </c>
      <c r="D235" s="28">
        <v>14</v>
      </c>
      <c r="E235" s="28">
        <v>14</v>
      </c>
      <c r="F235" s="28">
        <v>14</v>
      </c>
      <c r="G235" s="28">
        <v>14</v>
      </c>
      <c r="H235" s="29">
        <f>SUM(Tabla13[[#This Row],[PRIMER TRIMESTRE]:[CUARTO TRIMESTRE]])</f>
        <v>56</v>
      </c>
      <c r="I235" s="30">
        <v>150.86000000000001</v>
      </c>
      <c r="J235" s="30">
        <v>8448.16</v>
      </c>
      <c r="K235" s="30"/>
      <c r="L235" s="28"/>
      <c r="M235" s="28" t="s">
        <v>388</v>
      </c>
      <c r="N235" s="30"/>
      <c r="O235" s="28"/>
      <c r="T235" s="5" t="s">
        <v>243</v>
      </c>
    </row>
    <row r="236" spans="1:20">
      <c r="A236" s="28" t="s">
        <v>228</v>
      </c>
      <c r="B236" s="28" t="s">
        <v>735</v>
      </c>
      <c r="C236" s="28" t="s">
        <v>485</v>
      </c>
      <c r="D236" s="28">
        <v>8</v>
      </c>
      <c r="E236" s="28">
        <v>8</v>
      </c>
      <c r="F236" s="28">
        <v>8</v>
      </c>
      <c r="G236" s="28">
        <v>8</v>
      </c>
      <c r="H236" s="29">
        <f>SUM(Tabla13[[#This Row],[PRIMER TRIMESTRE]:[CUARTO TRIMESTRE]])</f>
        <v>32</v>
      </c>
      <c r="I236" s="30">
        <v>991.38</v>
      </c>
      <c r="J236" s="30">
        <v>31724.16</v>
      </c>
      <c r="K236" s="30"/>
      <c r="L236" s="28"/>
      <c r="M236" s="28" t="s">
        <v>388</v>
      </c>
      <c r="N236" s="30"/>
      <c r="O236" s="28"/>
      <c r="T236" s="5" t="s">
        <v>244</v>
      </c>
    </row>
    <row r="237" spans="1:20">
      <c r="A237" s="28" t="s">
        <v>228</v>
      </c>
      <c r="B237" s="28" t="s">
        <v>736</v>
      </c>
      <c r="C237" s="28" t="s">
        <v>485</v>
      </c>
      <c r="D237" s="28">
        <v>16</v>
      </c>
      <c r="E237" s="28">
        <v>16</v>
      </c>
      <c r="F237" s="28">
        <v>16</v>
      </c>
      <c r="G237" s="28">
        <v>16</v>
      </c>
      <c r="H237" s="29">
        <f>SUM(Tabla13[[#This Row],[PRIMER TRIMESTRE]:[CUARTO TRIMESTRE]])</f>
        <v>64</v>
      </c>
      <c r="I237" s="30">
        <v>119.83</v>
      </c>
      <c r="J237" s="30">
        <v>7669.12</v>
      </c>
      <c r="K237" s="30"/>
      <c r="L237" s="28"/>
      <c r="M237" s="28" t="s">
        <v>388</v>
      </c>
      <c r="N237" s="30"/>
      <c r="O237" s="28"/>
      <c r="T237" s="5" t="s">
        <v>245</v>
      </c>
    </row>
    <row r="238" spans="1:20">
      <c r="A238" s="28" t="s">
        <v>228</v>
      </c>
      <c r="B238" s="28" t="s">
        <v>737</v>
      </c>
      <c r="C238" s="28" t="s">
        <v>485</v>
      </c>
      <c r="D238" s="28">
        <v>6</v>
      </c>
      <c r="E238" s="28">
        <v>6</v>
      </c>
      <c r="F238" s="28">
        <v>6</v>
      </c>
      <c r="G238" s="28">
        <v>6</v>
      </c>
      <c r="H238" s="29">
        <f>SUM(Tabla13[[#This Row],[PRIMER TRIMESTRE]:[CUARTO TRIMESTRE]])</f>
        <v>24</v>
      </c>
      <c r="I238" s="30">
        <v>520</v>
      </c>
      <c r="J238" s="30">
        <v>12480</v>
      </c>
      <c r="K238" s="30"/>
      <c r="L238" s="28"/>
      <c r="M238" s="28" t="s">
        <v>388</v>
      </c>
      <c r="N238" s="30"/>
      <c r="O238" s="28"/>
      <c r="T238" s="5" t="s">
        <v>246</v>
      </c>
    </row>
    <row r="239" spans="1:20">
      <c r="A239" s="28" t="s">
        <v>230</v>
      </c>
      <c r="B239" s="28" t="s">
        <v>738</v>
      </c>
      <c r="C239" s="28" t="s">
        <v>485</v>
      </c>
      <c r="D239" s="28">
        <v>16</v>
      </c>
      <c r="E239" s="28">
        <v>16</v>
      </c>
      <c r="F239" s="28">
        <v>16</v>
      </c>
      <c r="G239" s="28">
        <v>16</v>
      </c>
      <c r="H239" s="29">
        <f>SUM(Tabla13[[#This Row],[PRIMER TRIMESTRE]:[CUARTO TRIMESTRE]])</f>
        <v>64</v>
      </c>
      <c r="I239" s="30">
        <v>49.96</v>
      </c>
      <c r="J239" s="30">
        <v>3197.44</v>
      </c>
      <c r="K239" s="30">
        <v>56349.440000000002</v>
      </c>
      <c r="L239" s="28" t="s">
        <v>18</v>
      </c>
      <c r="M239" s="28" t="s">
        <v>388</v>
      </c>
      <c r="N239" s="30"/>
      <c r="O239" s="28"/>
      <c r="T239" s="5" t="s">
        <v>247</v>
      </c>
    </row>
    <row r="240" spans="1:20">
      <c r="A240" s="28" t="s">
        <v>230</v>
      </c>
      <c r="B240" s="28" t="s">
        <v>739</v>
      </c>
      <c r="C240" s="28" t="s">
        <v>740</v>
      </c>
      <c r="D240" s="28">
        <v>4</v>
      </c>
      <c r="E240" s="28">
        <v>4</v>
      </c>
      <c r="F240" s="28">
        <v>4</v>
      </c>
      <c r="G240" s="28">
        <v>4</v>
      </c>
      <c r="H240" s="29">
        <f>SUM(Tabla13[[#This Row],[PRIMER TRIMESTRE]:[CUARTO TRIMESTRE]])</f>
        <v>16</v>
      </c>
      <c r="I240" s="30">
        <v>3322</v>
      </c>
      <c r="J240" s="30">
        <v>53152</v>
      </c>
      <c r="K240" s="30"/>
      <c r="L240" s="28"/>
      <c r="M240" s="28" t="s">
        <v>388</v>
      </c>
      <c r="N240" s="30"/>
      <c r="O240" s="28"/>
      <c r="T240" s="5" t="s">
        <v>248</v>
      </c>
    </row>
    <row r="241" spans="1:20">
      <c r="A241" s="28" t="s">
        <v>291</v>
      </c>
      <c r="B241" s="28" t="s">
        <v>741</v>
      </c>
      <c r="C241" s="28" t="s">
        <v>742</v>
      </c>
      <c r="D241" s="28"/>
      <c r="E241" s="28">
        <v>1</v>
      </c>
      <c r="F241" s="28">
        <v>1</v>
      </c>
      <c r="G241" s="28">
        <v>1</v>
      </c>
      <c r="H241" s="29">
        <f>SUM(Tabla13[[#This Row],[PRIMER TRIMESTRE]:[CUARTO TRIMESTRE]])</f>
        <v>3</v>
      </c>
      <c r="I241" s="30">
        <v>16078775.33</v>
      </c>
      <c r="J241" s="30">
        <v>48236325.990000002</v>
      </c>
      <c r="K241" s="30">
        <v>48236325.990000002</v>
      </c>
      <c r="L241" s="28"/>
      <c r="M241" s="28"/>
      <c r="N241" s="30"/>
      <c r="O241" s="28"/>
      <c r="T241" s="5" t="s">
        <v>249</v>
      </c>
    </row>
    <row r="242" spans="1:20">
      <c r="A242" s="28"/>
      <c r="B242" s="28"/>
      <c r="C242" s="28"/>
      <c r="D242" s="28"/>
      <c r="E242" s="28"/>
      <c r="F242" s="28"/>
      <c r="G242" s="28"/>
      <c r="H242" s="29">
        <v>0</v>
      </c>
      <c r="I242" s="30"/>
      <c r="J242" s="30">
        <v>0</v>
      </c>
      <c r="K242" s="30">
        <v>0</v>
      </c>
      <c r="L242" s="28"/>
      <c r="M242" s="28"/>
      <c r="N242" s="30"/>
      <c r="O242" s="28"/>
      <c r="T242" s="5" t="s">
        <v>250</v>
      </c>
    </row>
    <row r="243" spans="1:20">
      <c r="A243" s="28"/>
      <c r="B243" s="28"/>
      <c r="C243" s="28"/>
      <c r="D243" s="28"/>
      <c r="E243" s="28"/>
      <c r="F243" s="28"/>
      <c r="G243" s="28"/>
      <c r="H243" s="29">
        <v>0</v>
      </c>
      <c r="I243" s="30"/>
      <c r="J243" s="30">
        <v>0</v>
      </c>
      <c r="K243" s="30">
        <v>0</v>
      </c>
      <c r="L243" s="28"/>
      <c r="M243" s="28"/>
      <c r="N243" s="30"/>
      <c r="O243" s="28"/>
      <c r="T243" s="5" t="s">
        <v>251</v>
      </c>
    </row>
    <row r="244" spans="1:20">
      <c r="A244" s="28"/>
      <c r="B244" s="28"/>
      <c r="C244" s="28"/>
      <c r="D244" s="28"/>
      <c r="E244" s="28"/>
      <c r="F244" s="28"/>
      <c r="G244" s="28"/>
      <c r="H244" s="29">
        <v>0</v>
      </c>
      <c r="I244" s="30"/>
      <c r="J244" s="30">
        <v>0</v>
      </c>
      <c r="K244" s="30">
        <v>0</v>
      </c>
      <c r="L244" s="28"/>
      <c r="M244" s="28"/>
      <c r="N244" s="30"/>
      <c r="O244" s="28"/>
      <c r="T244" s="5" t="s">
        <v>252</v>
      </c>
    </row>
    <row r="245" spans="1:20">
      <c r="A245" s="28"/>
      <c r="B245" s="28"/>
      <c r="C245" s="28"/>
      <c r="D245" s="28"/>
      <c r="E245" s="28"/>
      <c r="F245" s="28"/>
      <c r="G245" s="28"/>
      <c r="H245" s="29">
        <v>0</v>
      </c>
      <c r="I245" s="30"/>
      <c r="J245" s="30">
        <v>0</v>
      </c>
      <c r="K245" s="30">
        <v>0</v>
      </c>
      <c r="L245" s="28"/>
      <c r="M245" s="28"/>
      <c r="N245" s="30"/>
      <c r="O245" s="28"/>
      <c r="T245" s="5" t="s">
        <v>253</v>
      </c>
    </row>
    <row r="246" spans="1:20">
      <c r="A246" s="28"/>
      <c r="B246" s="28"/>
      <c r="C246" s="28"/>
      <c r="D246" s="28"/>
      <c r="E246" s="28"/>
      <c r="F246" s="28"/>
      <c r="G246" s="28"/>
      <c r="H246" s="29">
        <v>0</v>
      </c>
      <c r="I246" s="30"/>
      <c r="J246" s="30">
        <v>0</v>
      </c>
      <c r="K246" s="30">
        <v>0</v>
      </c>
      <c r="L246" s="28"/>
      <c r="M246" s="28"/>
      <c r="N246" s="30"/>
      <c r="O246" s="28"/>
      <c r="T246" s="5" t="s">
        <v>254</v>
      </c>
    </row>
    <row r="247" spans="1:20">
      <c r="A247" s="28"/>
      <c r="B247" s="28"/>
      <c r="C247" s="28"/>
      <c r="D247" s="28"/>
      <c r="E247" s="28"/>
      <c r="F247" s="28"/>
      <c r="G247" s="28"/>
      <c r="H247" s="29">
        <v>0</v>
      </c>
      <c r="I247" s="30"/>
      <c r="J247" s="30">
        <v>0</v>
      </c>
      <c r="K247" s="30">
        <v>0</v>
      </c>
      <c r="L247" s="28"/>
      <c r="M247" s="28"/>
      <c r="N247" s="30"/>
      <c r="O247" s="28"/>
      <c r="T247" s="5" t="s">
        <v>255</v>
      </c>
    </row>
    <row r="248" spans="1:20">
      <c r="A248" s="28"/>
      <c r="B248" s="28" t="s">
        <v>743</v>
      </c>
      <c r="C248" s="28"/>
      <c r="D248" s="28"/>
      <c r="E248" s="28"/>
      <c r="F248" s="28"/>
      <c r="G248" s="28"/>
      <c r="H248" s="29"/>
      <c r="I248" s="30"/>
      <c r="J248" s="30">
        <v>120004045.90999997</v>
      </c>
      <c r="K248" s="30">
        <v>120004045.91</v>
      </c>
      <c r="L248" s="28"/>
      <c r="M248" s="28"/>
      <c r="N248" s="30"/>
      <c r="O248" s="28"/>
      <c r="T248" s="5" t="s">
        <v>256</v>
      </c>
    </row>
    <row r="249" spans="1:20">
      <c r="O249" s="2"/>
      <c r="T249" s="5" t="s">
        <v>257</v>
      </c>
    </row>
    <row r="250" spans="1:20">
      <c r="O250" s="2"/>
      <c r="T250" s="5" t="s">
        <v>258</v>
      </c>
    </row>
    <row r="251" spans="1:20">
      <c r="O251" s="2"/>
      <c r="T251" s="5" t="s">
        <v>259</v>
      </c>
    </row>
    <row r="252" spans="1:20">
      <c r="O252" s="2"/>
      <c r="T252" s="5" t="s">
        <v>260</v>
      </c>
    </row>
    <row r="253" spans="1:20">
      <c r="O253" s="2"/>
      <c r="T253" s="5" t="s">
        <v>261</v>
      </c>
    </row>
    <row r="254" spans="1:20">
      <c r="O254" s="2"/>
      <c r="T254" s="5" t="s">
        <v>262</v>
      </c>
    </row>
    <row r="255" spans="1:20">
      <c r="O255" s="2"/>
      <c r="T255" s="5" t="s">
        <v>263</v>
      </c>
    </row>
    <row r="256" spans="1:20">
      <c r="O256" s="2"/>
      <c r="T256" s="5" t="s">
        <v>264</v>
      </c>
    </row>
    <row r="257" spans="15:20">
      <c r="O257" s="2"/>
      <c r="T257" s="5" t="s">
        <v>265</v>
      </c>
    </row>
    <row r="258" spans="15:20">
      <c r="O258" s="2"/>
      <c r="T258" s="5" t="s">
        <v>266</v>
      </c>
    </row>
    <row r="259" spans="15:20">
      <c r="O259" s="2"/>
      <c r="T259" s="5" t="s">
        <v>267</v>
      </c>
    </row>
    <row r="260" spans="15:20">
      <c r="O260" s="2"/>
      <c r="T260" s="5" t="s">
        <v>268</v>
      </c>
    </row>
    <row r="261" spans="15:20">
      <c r="O261" s="2"/>
      <c r="T261" s="5" t="s">
        <v>269</v>
      </c>
    </row>
    <row r="262" spans="15:20">
      <c r="O262" s="2"/>
      <c r="T262" s="5" t="s">
        <v>270</v>
      </c>
    </row>
    <row r="263" spans="15:20">
      <c r="O263" s="2"/>
      <c r="T263" s="5" t="s">
        <v>271</v>
      </c>
    </row>
    <row r="264" spans="15:20">
      <c r="O264" s="2"/>
      <c r="T264" s="5" t="s">
        <v>272</v>
      </c>
    </row>
    <row r="265" spans="15:20">
      <c r="O265" s="2"/>
      <c r="T265" s="5" t="s">
        <v>273</v>
      </c>
    </row>
    <row r="266" spans="15:20">
      <c r="O266" s="2"/>
      <c r="T266" s="5" t="s">
        <v>274</v>
      </c>
    </row>
    <row r="267" spans="15:20">
      <c r="O267" s="2"/>
      <c r="T267" s="5" t="s">
        <v>275</v>
      </c>
    </row>
    <row r="268" spans="15:20">
      <c r="O268" s="2"/>
      <c r="T268" s="5" t="s">
        <v>276</v>
      </c>
    </row>
    <row r="269" spans="15:20">
      <c r="O269" s="2"/>
      <c r="T269" s="5" t="s">
        <v>277</v>
      </c>
    </row>
    <row r="270" spans="15:20">
      <c r="O270" s="2"/>
      <c r="T270" s="5" t="s">
        <v>278</v>
      </c>
    </row>
    <row r="271" spans="15:20">
      <c r="O271" s="2"/>
      <c r="T271" s="5" t="s">
        <v>279</v>
      </c>
    </row>
    <row r="272" spans="15:20">
      <c r="O272" s="2"/>
      <c r="T272" s="5" t="s">
        <v>280</v>
      </c>
    </row>
    <row r="273" spans="15:20">
      <c r="O273" s="2"/>
      <c r="T273" s="4" t="s">
        <v>14</v>
      </c>
    </row>
    <row r="274" spans="15:20">
      <c r="O274" s="2"/>
      <c r="T274" s="5" t="s">
        <v>281</v>
      </c>
    </row>
    <row r="275" spans="15:20">
      <c r="O275" s="2"/>
      <c r="T275" s="5" t="s">
        <v>282</v>
      </c>
    </row>
    <row r="276" spans="15:20">
      <c r="O276" s="2"/>
      <c r="T276" s="5" t="s">
        <v>283</v>
      </c>
    </row>
    <row r="277" spans="15:20">
      <c r="O277" s="2"/>
      <c r="T277" s="5" t="s">
        <v>284</v>
      </c>
    </row>
    <row r="278" spans="15:20">
      <c r="O278" s="2"/>
      <c r="T278" s="5" t="s">
        <v>285</v>
      </c>
    </row>
    <row r="279" spans="15:20">
      <c r="O279" s="2"/>
      <c r="T279" s="5" t="s">
        <v>286</v>
      </c>
    </row>
    <row r="280" spans="15:20">
      <c r="O280" s="2"/>
      <c r="T280" s="5" t="s">
        <v>287</v>
      </c>
    </row>
    <row r="281" spans="15:20">
      <c r="O281" s="2"/>
      <c r="T281" s="5" t="s">
        <v>288</v>
      </c>
    </row>
    <row r="282" spans="15:20">
      <c r="O282" s="2"/>
      <c r="T282" s="5" t="s">
        <v>289</v>
      </c>
    </row>
    <row r="283" spans="15:20">
      <c r="O283" s="2"/>
      <c r="T283" s="5" t="s">
        <v>290</v>
      </c>
    </row>
    <row r="284" spans="15:20">
      <c r="O284" s="2"/>
      <c r="T284" s="5" t="s">
        <v>291</v>
      </c>
    </row>
    <row r="285" spans="15:20">
      <c r="O285" s="2"/>
      <c r="T285" s="5" t="s">
        <v>292</v>
      </c>
    </row>
    <row r="286" spans="15:20">
      <c r="O286" s="2"/>
      <c r="T286" s="5" t="s">
        <v>293</v>
      </c>
    </row>
    <row r="287" spans="15:20">
      <c r="O287" s="2"/>
      <c r="T287" s="5" t="s">
        <v>294</v>
      </c>
    </row>
    <row r="288" spans="15:20">
      <c r="O288" s="2"/>
      <c r="T288" s="5" t="s">
        <v>295</v>
      </c>
    </row>
    <row r="289" spans="15:20">
      <c r="O289" s="2"/>
      <c r="T289" s="5" t="s">
        <v>296</v>
      </c>
    </row>
    <row r="290" spans="15:20">
      <c r="O290" s="2"/>
      <c r="T290" s="5" t="s">
        <v>297</v>
      </c>
    </row>
    <row r="291" spans="15:20">
      <c r="O291" s="2"/>
      <c r="T291" s="5" t="s">
        <v>298</v>
      </c>
    </row>
    <row r="292" spans="15:20">
      <c r="O292" s="2"/>
      <c r="T292" s="5" t="s">
        <v>299</v>
      </c>
    </row>
    <row r="293" spans="15:20">
      <c r="O293" s="2"/>
      <c r="T293" s="5" t="s">
        <v>300</v>
      </c>
    </row>
    <row r="294" spans="15:20">
      <c r="O294" s="2"/>
      <c r="T294" s="5" t="s">
        <v>301</v>
      </c>
    </row>
    <row r="295" spans="15:20">
      <c r="O295" s="2"/>
      <c r="T295" s="5" t="s">
        <v>302</v>
      </c>
    </row>
    <row r="296" spans="15:20">
      <c r="O296" s="2"/>
      <c r="T296" s="5" t="s">
        <v>303</v>
      </c>
    </row>
    <row r="297" spans="15:20">
      <c r="O297" s="2"/>
      <c r="T297" s="5" t="s">
        <v>304</v>
      </c>
    </row>
    <row r="298" spans="15:20">
      <c r="O298" s="2"/>
      <c r="T298" s="5" t="s">
        <v>305</v>
      </c>
    </row>
    <row r="299" spans="15:20">
      <c r="O299" s="2"/>
      <c r="T299" s="5" t="s">
        <v>306</v>
      </c>
    </row>
    <row r="300" spans="15:20">
      <c r="O300" s="2"/>
      <c r="T300" s="5" t="s">
        <v>307</v>
      </c>
    </row>
    <row r="301" spans="15:20">
      <c r="O301" s="2"/>
      <c r="T301" s="5" t="s">
        <v>308</v>
      </c>
    </row>
    <row r="302" spans="15:20">
      <c r="O302" s="2"/>
      <c r="T302" s="5" t="s">
        <v>309</v>
      </c>
    </row>
    <row r="303" spans="15:20">
      <c r="O303" s="2"/>
      <c r="T303" s="5" t="s">
        <v>310</v>
      </c>
    </row>
    <row r="304" spans="15:20">
      <c r="O304" s="2"/>
      <c r="T304" s="5" t="s">
        <v>311</v>
      </c>
    </row>
    <row r="305" spans="15:20">
      <c r="O305" s="2"/>
      <c r="T305" s="5" t="s">
        <v>312</v>
      </c>
    </row>
    <row r="306" spans="15:20">
      <c r="O306" s="2"/>
      <c r="T306" s="5" t="s">
        <v>313</v>
      </c>
    </row>
    <row r="307" spans="15:20">
      <c r="O307" s="2"/>
      <c r="T307" s="5" t="s">
        <v>314</v>
      </c>
    </row>
    <row r="308" spans="15:20">
      <c r="O308" s="2"/>
      <c r="T308" s="5" t="s">
        <v>315</v>
      </c>
    </row>
    <row r="309" spans="15:20">
      <c r="O309" s="2"/>
      <c r="T309" s="5" t="s">
        <v>316</v>
      </c>
    </row>
    <row r="310" spans="15:20">
      <c r="O310" s="2"/>
      <c r="T310" s="5" t="s">
        <v>317</v>
      </c>
    </row>
    <row r="311" spans="15:20">
      <c r="O311" s="2"/>
      <c r="T311" s="5" t="s">
        <v>318</v>
      </c>
    </row>
    <row r="312" spans="15:20">
      <c r="O312" s="2"/>
      <c r="T312" s="5" t="s">
        <v>319</v>
      </c>
    </row>
    <row r="313" spans="15:20">
      <c r="O313" s="2"/>
      <c r="T313" s="5" t="s">
        <v>320</v>
      </c>
    </row>
    <row r="314" spans="15:20">
      <c r="O314" s="2"/>
      <c r="T314" s="5" t="s">
        <v>321</v>
      </c>
    </row>
    <row r="315" spans="15:20">
      <c r="O315" s="2"/>
      <c r="T315" s="5" t="s">
        <v>322</v>
      </c>
    </row>
    <row r="316" spans="15:20">
      <c r="O316" s="2"/>
      <c r="T316" s="5" t="s">
        <v>323</v>
      </c>
    </row>
    <row r="317" spans="15:20">
      <c r="O317" s="2"/>
      <c r="T317" s="5" t="s">
        <v>324</v>
      </c>
    </row>
    <row r="318" spans="15:20">
      <c r="O318" s="2"/>
      <c r="T318" s="5" t="s">
        <v>325</v>
      </c>
    </row>
    <row r="319" spans="15:20">
      <c r="O319" s="2"/>
      <c r="T319" s="5" t="s">
        <v>326</v>
      </c>
    </row>
    <row r="320" spans="15:20">
      <c r="O320" s="2"/>
      <c r="T320" s="5" t="s">
        <v>327</v>
      </c>
    </row>
    <row r="321" spans="15:20">
      <c r="O321" s="2"/>
      <c r="T321" s="5" t="s">
        <v>328</v>
      </c>
    </row>
    <row r="322" spans="15:20">
      <c r="O322" s="2"/>
      <c r="T322" s="5" t="s">
        <v>329</v>
      </c>
    </row>
    <row r="323" spans="15:20">
      <c r="O323" s="2"/>
      <c r="T323" s="5" t="s">
        <v>330</v>
      </c>
    </row>
    <row r="324" spans="15:20">
      <c r="O324" s="2"/>
      <c r="T324" s="5" t="s">
        <v>331</v>
      </c>
    </row>
    <row r="325" spans="15:20">
      <c r="O325" s="2"/>
      <c r="T325" s="5" t="s">
        <v>332</v>
      </c>
    </row>
    <row r="326" spans="15:20">
      <c r="O326" s="2"/>
      <c r="T326" s="5" t="s">
        <v>333</v>
      </c>
    </row>
    <row r="327" spans="15:20">
      <c r="O327" s="2"/>
      <c r="T327" s="5" t="s">
        <v>334</v>
      </c>
    </row>
    <row r="328" spans="15:20">
      <c r="O328" s="2"/>
      <c r="T328" s="5" t="s">
        <v>335</v>
      </c>
    </row>
    <row r="329" spans="15:20">
      <c r="O329" s="2"/>
      <c r="T329" s="5" t="s">
        <v>336</v>
      </c>
    </row>
    <row r="330" spans="15:20">
      <c r="O330" s="2"/>
      <c r="T330" s="5" t="s">
        <v>337</v>
      </c>
    </row>
    <row r="331" spans="15:20">
      <c r="O331" s="2"/>
      <c r="T331" s="5" t="s">
        <v>338</v>
      </c>
    </row>
    <row r="332" spans="15:20">
      <c r="O332" s="2"/>
      <c r="T332" s="5" t="s">
        <v>339</v>
      </c>
    </row>
    <row r="333" spans="15:20">
      <c r="O333" s="2"/>
      <c r="T333" s="5" t="s">
        <v>340</v>
      </c>
    </row>
    <row r="334" spans="15:20">
      <c r="O334" s="2"/>
      <c r="T334" s="5" t="s">
        <v>341</v>
      </c>
    </row>
    <row r="335" spans="15:20">
      <c r="O335" s="2"/>
      <c r="T335" s="5" t="s">
        <v>342</v>
      </c>
    </row>
    <row r="336" spans="15:20">
      <c r="O336" s="2"/>
      <c r="T336" s="5" t="s">
        <v>343</v>
      </c>
    </row>
    <row r="337" spans="15:20">
      <c r="O337" s="2"/>
      <c r="T337" s="5" t="s">
        <v>344</v>
      </c>
    </row>
    <row r="338" spans="15:20">
      <c r="O338" s="2"/>
      <c r="T338" s="5" t="s">
        <v>345</v>
      </c>
    </row>
    <row r="339" spans="15:20">
      <c r="O339" s="2"/>
      <c r="T339" s="5" t="s">
        <v>346</v>
      </c>
    </row>
    <row r="340" spans="15:20">
      <c r="O340" s="2"/>
      <c r="T340" s="5" t="s">
        <v>347</v>
      </c>
    </row>
    <row r="341" spans="15:20">
      <c r="O341" s="2"/>
      <c r="T341" s="5" t="s">
        <v>348</v>
      </c>
    </row>
    <row r="342" spans="15:20">
      <c r="O342" s="2"/>
      <c r="T342" s="5" t="s">
        <v>349</v>
      </c>
    </row>
    <row r="343" spans="15:20">
      <c r="O343" s="2"/>
      <c r="T343" s="5" t="s">
        <v>350</v>
      </c>
    </row>
    <row r="344" spans="15:20">
      <c r="O344" s="2"/>
      <c r="T344" s="5" t="s">
        <v>351</v>
      </c>
    </row>
    <row r="345" spans="15:20">
      <c r="O345" s="2"/>
      <c r="T345" s="5" t="s">
        <v>352</v>
      </c>
    </row>
    <row r="346" spans="15:20">
      <c r="O346" s="2"/>
      <c r="T346" s="5" t="s">
        <v>353</v>
      </c>
    </row>
    <row r="347" spans="15:20">
      <c r="O347" s="2"/>
      <c r="T347" s="5" t="s">
        <v>354</v>
      </c>
    </row>
    <row r="348" spans="15:20">
      <c r="O348" s="2"/>
      <c r="T348" s="5" t="s">
        <v>355</v>
      </c>
    </row>
    <row r="349" spans="15:20">
      <c r="O349" s="2"/>
      <c r="T349" s="5" t="s">
        <v>356</v>
      </c>
    </row>
    <row r="350" spans="15:20">
      <c r="O350" s="2"/>
      <c r="T350" s="5" t="s">
        <v>357</v>
      </c>
    </row>
    <row r="351" spans="15:20">
      <c r="O351" s="2"/>
      <c r="T351" s="5" t="s">
        <v>358</v>
      </c>
    </row>
    <row r="352" spans="15:20">
      <c r="O352" s="2"/>
      <c r="T352" s="5" t="s">
        <v>359</v>
      </c>
    </row>
    <row r="353" spans="15:20">
      <c r="O353" s="2"/>
      <c r="T353" s="5" t="s">
        <v>360</v>
      </c>
    </row>
    <row r="354" spans="15:20">
      <c r="O354" s="2"/>
      <c r="T354" s="5" t="s">
        <v>361</v>
      </c>
    </row>
    <row r="355" spans="15:20">
      <c r="O355" s="2"/>
      <c r="T355" s="5" t="s">
        <v>362</v>
      </c>
    </row>
    <row r="356" spans="15:20">
      <c r="O356" s="2"/>
      <c r="T356" s="5" t="s">
        <v>363</v>
      </c>
    </row>
    <row r="357" spans="15:20">
      <c r="O357" s="2"/>
      <c r="T357" s="5" t="s">
        <v>364</v>
      </c>
    </row>
    <row r="358" spans="15:20">
      <c r="O358" s="2"/>
      <c r="T358" s="5" t="s">
        <v>365</v>
      </c>
    </row>
    <row r="359" spans="15:20">
      <c r="O359" s="2"/>
      <c r="T359" s="5" t="s">
        <v>366</v>
      </c>
    </row>
    <row r="360" spans="15:20">
      <c r="O360" s="2"/>
      <c r="T360" s="5" t="s">
        <v>367</v>
      </c>
    </row>
    <row r="361" spans="15:20">
      <c r="O361" s="2"/>
      <c r="T361" s="5" t="s">
        <v>368</v>
      </c>
    </row>
    <row r="362" spans="15:20">
      <c r="O362" s="2"/>
      <c r="T362" s="5" t="s">
        <v>369</v>
      </c>
    </row>
    <row r="363" spans="15:20">
      <c r="O363" s="2"/>
      <c r="T363" s="5" t="s">
        <v>370</v>
      </c>
    </row>
    <row r="364" spans="15:20">
      <c r="O364" s="2"/>
      <c r="T364" s="5" t="s">
        <v>371</v>
      </c>
    </row>
    <row r="365" spans="15:20">
      <c r="O365" s="2"/>
      <c r="T365" s="5" t="s">
        <v>372</v>
      </c>
    </row>
    <row r="366" spans="15:20">
      <c r="O366" s="2"/>
      <c r="T366" s="5" t="s">
        <v>373</v>
      </c>
    </row>
    <row r="367" spans="15:20">
      <c r="O367" s="2"/>
      <c r="T367" s="5" t="s">
        <v>374</v>
      </c>
    </row>
    <row r="368" spans="15:20">
      <c r="O368" s="2"/>
      <c r="T368" s="5" t="s">
        <v>375</v>
      </c>
    </row>
    <row r="369" spans="15:20">
      <c r="O369" s="2"/>
      <c r="T369" s="5" t="s">
        <v>376</v>
      </c>
    </row>
    <row r="370" spans="15:20">
      <c r="O370" s="2"/>
    </row>
    <row r="371" spans="15:20">
      <c r="O371" s="2"/>
    </row>
    <row r="372" spans="15:20">
      <c r="O372" s="2"/>
    </row>
    <row r="373" spans="15:20">
      <c r="O373" s="2"/>
    </row>
    <row r="374" spans="15:20">
      <c r="O374" s="2"/>
    </row>
    <row r="375" spans="15:20">
      <c r="O375" s="2"/>
    </row>
    <row r="376" spans="15:20">
      <c r="O376" s="2"/>
    </row>
    <row r="377" spans="15:20">
      <c r="O377" s="2"/>
    </row>
    <row r="378" spans="15:20">
      <c r="O378" s="2"/>
    </row>
    <row r="379" spans="15:20">
      <c r="O379" s="2"/>
    </row>
    <row r="380" spans="15:20">
      <c r="O380" s="2"/>
    </row>
    <row r="381" spans="15:20">
      <c r="O381" s="2"/>
    </row>
    <row r="382" spans="15:20">
      <c r="O382" s="2"/>
    </row>
    <row r="383" spans="15:20">
      <c r="O383" s="2"/>
    </row>
    <row r="384" spans="15:20">
      <c r="O384" s="2"/>
    </row>
    <row r="385" spans="15:15">
      <c r="O385" s="2"/>
    </row>
    <row r="386" spans="15:15">
      <c r="O386" s="2"/>
    </row>
    <row r="387" spans="15:15">
      <c r="O387" s="2"/>
    </row>
    <row r="388" spans="15:15">
      <c r="O388" s="2"/>
    </row>
    <row r="389" spans="15:15">
      <c r="O389" s="2"/>
    </row>
    <row r="390" spans="15:15">
      <c r="O390" s="2"/>
    </row>
    <row r="391" spans="15:15">
      <c r="O391" s="2"/>
    </row>
    <row r="392" spans="15:15">
      <c r="O392" s="2"/>
    </row>
    <row r="393" spans="15:15">
      <c r="O393" s="2"/>
    </row>
    <row r="394" spans="15:15">
      <c r="O394" s="2"/>
    </row>
    <row r="395" spans="15:15">
      <c r="O395" s="2"/>
    </row>
    <row r="396" spans="15:15">
      <c r="O396" s="2"/>
    </row>
    <row r="397" spans="15:15">
      <c r="O397" s="2"/>
    </row>
    <row r="398" spans="15:15">
      <c r="O398" s="2"/>
    </row>
    <row r="399" spans="15:15">
      <c r="O399" s="2"/>
    </row>
    <row r="400" spans="15:15">
      <c r="O400" s="2"/>
    </row>
    <row r="401" spans="15:15">
      <c r="O401" s="2"/>
    </row>
    <row r="402" spans="15:15">
      <c r="O402" s="2"/>
    </row>
    <row r="403" spans="15:15">
      <c r="O403" s="2"/>
    </row>
    <row r="404" spans="15:15">
      <c r="O404" s="2"/>
    </row>
    <row r="405" spans="15:15">
      <c r="O405" s="2"/>
    </row>
    <row r="406" spans="15:15">
      <c r="O406" s="2"/>
    </row>
    <row r="407" spans="15:15">
      <c r="O407" s="2"/>
    </row>
    <row r="408" spans="15:15">
      <c r="O408" s="2"/>
    </row>
    <row r="409" spans="15:15">
      <c r="O409" s="2"/>
    </row>
    <row r="410" spans="15:15">
      <c r="O410" s="2"/>
    </row>
    <row r="411" spans="15:15">
      <c r="O411" s="2"/>
    </row>
    <row r="412" spans="15:15">
      <c r="O412" s="2"/>
    </row>
    <row r="413" spans="15:15">
      <c r="O413" s="2"/>
    </row>
    <row r="414" spans="15:15">
      <c r="O414" s="2"/>
    </row>
    <row r="415" spans="15:15">
      <c r="O415" s="2"/>
    </row>
    <row r="416" spans="15:15">
      <c r="O416" s="2"/>
    </row>
    <row r="417" spans="15:15">
      <c r="O417" s="2"/>
    </row>
    <row r="418" spans="15:15">
      <c r="O418" s="2"/>
    </row>
    <row r="419" spans="15:15">
      <c r="O419" s="2"/>
    </row>
    <row r="420" spans="15:15">
      <c r="O420" s="2"/>
    </row>
    <row r="421" spans="15:15">
      <c r="O421" s="2"/>
    </row>
    <row r="422" spans="15:15">
      <c r="O422" s="2"/>
    </row>
    <row r="423" spans="15:15">
      <c r="O423" s="2"/>
    </row>
    <row r="424" spans="15:15">
      <c r="O424" s="2"/>
    </row>
    <row r="425" spans="15:15">
      <c r="O425" s="2"/>
    </row>
    <row r="426" spans="15:15">
      <c r="O426" s="2"/>
    </row>
    <row r="427" spans="15:15">
      <c r="O427" s="2"/>
    </row>
    <row r="428" spans="15:15">
      <c r="O428" s="2"/>
    </row>
    <row r="429" spans="15:15">
      <c r="O429" s="2"/>
    </row>
    <row r="430" spans="15:15">
      <c r="O430" s="2"/>
    </row>
    <row r="431" spans="15:15">
      <c r="O431" s="2"/>
    </row>
    <row r="432" spans="15:15">
      <c r="O432" s="2"/>
    </row>
    <row r="433" spans="15:15">
      <c r="O433" s="2"/>
    </row>
    <row r="434" spans="15:15">
      <c r="O434" s="2"/>
    </row>
    <row r="435" spans="15:15">
      <c r="O435" s="2"/>
    </row>
    <row r="436" spans="15:15">
      <c r="O436" s="2"/>
    </row>
    <row r="437" spans="15:15">
      <c r="O437" s="2"/>
    </row>
    <row r="438" spans="15:15">
      <c r="O438" s="2"/>
    </row>
    <row r="439" spans="15:15">
      <c r="O439" s="2"/>
    </row>
    <row r="440" spans="15:15">
      <c r="O440" s="2"/>
    </row>
    <row r="441" spans="15:15">
      <c r="O441" s="2"/>
    </row>
    <row r="442" spans="15:15">
      <c r="O442" s="2"/>
    </row>
    <row r="443" spans="15:15">
      <c r="O443" s="2"/>
    </row>
    <row r="444" spans="15:15">
      <c r="O444" s="2"/>
    </row>
    <row r="445" spans="15:15">
      <c r="O445" s="2"/>
    </row>
    <row r="446" spans="15:15">
      <c r="O446" s="2"/>
    </row>
    <row r="447" spans="15:15">
      <c r="O447" s="2"/>
    </row>
    <row r="448" spans="15:15">
      <c r="O448" s="2"/>
    </row>
    <row r="449" spans="15:15">
      <c r="O449" s="2"/>
    </row>
    <row r="450" spans="15:15">
      <c r="O450" s="2"/>
    </row>
    <row r="451" spans="15:15">
      <c r="O451" s="2"/>
    </row>
    <row r="452" spans="15:15">
      <c r="O452" s="2"/>
    </row>
    <row r="453" spans="15:15">
      <c r="O453" s="2"/>
    </row>
    <row r="454" spans="15:15">
      <c r="O454" s="2"/>
    </row>
    <row r="455" spans="15:15">
      <c r="O455" s="2"/>
    </row>
    <row r="456" spans="15:15">
      <c r="O456" s="2"/>
    </row>
    <row r="457" spans="15:15">
      <c r="O457" s="2"/>
    </row>
    <row r="458" spans="15:15">
      <c r="O458" s="2"/>
    </row>
    <row r="459" spans="15:15">
      <c r="O459" s="2"/>
    </row>
    <row r="460" spans="15:15">
      <c r="O460" s="2"/>
    </row>
    <row r="461" spans="15:15">
      <c r="O461" s="2"/>
    </row>
    <row r="462" spans="15:15">
      <c r="O462" s="2"/>
    </row>
    <row r="463" spans="15:15">
      <c r="O463" s="2"/>
    </row>
    <row r="464" spans="15:15">
      <c r="O464" s="2"/>
    </row>
    <row r="465" spans="15:15">
      <c r="O465" s="2"/>
    </row>
    <row r="466" spans="15:15">
      <c r="O466" s="2"/>
    </row>
    <row r="467" spans="15:15">
      <c r="O467" s="2"/>
    </row>
    <row r="468" spans="15:15">
      <c r="O468" s="2"/>
    </row>
    <row r="469" spans="15:15">
      <c r="O469" s="2"/>
    </row>
    <row r="470" spans="15:15">
      <c r="O470" s="2"/>
    </row>
    <row r="471" spans="15:15">
      <c r="O471" s="2"/>
    </row>
    <row r="472" spans="15:15">
      <c r="O472" s="2"/>
    </row>
    <row r="473" spans="15:15">
      <c r="O473" s="2"/>
    </row>
  </sheetData>
  <mergeCells count="4">
    <mergeCell ref="A3:A5"/>
    <mergeCell ref="A6:O6"/>
    <mergeCell ref="A7:B7"/>
    <mergeCell ref="D9:G9"/>
  </mergeCells>
  <dataValidations xWindow="866" yWindow="421" count="12">
    <dataValidation allowBlank="1" showInputMessage="1" showErrorMessage="1" promptTitle="PACC" prompt="Digite la cantidad requerida en este período.&#10;" sqref="D114:G248 D11:G11 D16:G16"/>
    <dataValidation allowBlank="1" showInputMessage="1" showErrorMessage="1" promptTitle="PACC" prompt="Este valor se calculará sumando los costos totales que posean el mismo Código de Catálogo de Bienes y Servicios." sqref="K91:K248 K11:K84"/>
    <dataValidation type="list" allowBlank="1" showInputMessage="1" showErrorMessage="1" promptTitle="PACC" prompt="Seleccione el procedimiento de selección." sqref="L11:L248">
      <formula1>$W$11:$W$17</formula1>
    </dataValidation>
    <dataValidation allowBlank="1" showInputMessage="1" showErrorMessage="1" promptTitle="PACC" prompt="Digite las observaciones que considere." sqref="O11:O248"/>
    <dataValidation allowBlank="1" showInputMessage="1" showErrorMessage="1" promptTitle="PACC" prompt="Digite el valor adquirido." sqref="N11:N248"/>
    <dataValidation allowBlank="1" showInputMessage="1" showErrorMessage="1" promptTitle="PACC" prompt="Digite la fuente de financiamiento del procedimiento de referencia." sqref="M11:M248"/>
    <dataValidation allowBlank="1" showInputMessage="1" showErrorMessage="1" promptTitle="PACC" prompt="Digite el precio unitario estimado.&#10;" sqref="I11:I248"/>
    <dataValidation allowBlank="1" showInputMessage="1" showErrorMessage="1" promptTitle="PACC" prompt="Digite la unidad de medida.&#10;&#10;" sqref="C11:C248"/>
    <dataValidation allowBlank="1" showInputMessage="1" showErrorMessage="1" promptTitle="PACC" prompt="Digite la descripción de la compra o contratación." sqref="B11:B248"/>
    <dataValidation type="list" allowBlank="1" showInputMessage="1" showErrorMessage="1" promptTitle="PACC" prompt="Seleccione el Código de Bienes y Servicios.&#10;" sqref="A11:A248">
      <formula1>$T$11:$T$369</formula1>
    </dataValidation>
    <dataValidation allowBlank="1" showInputMessage="1" showErrorMessage="1" promptTitle="PACC" prompt="La cantidad total resultará de la suma de las cantidades requeridas en cada trimestre. " sqref="H11:H248"/>
    <dataValidation allowBlank="1" showInputMessage="1" showErrorMessage="1" promptTitle="PACC" prompt="Este valor se calculará automáticamente, resultado de la multiplicación de la cantidad total por el precio unitario estimado." sqref="J11:J248 K85:K90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Gabriela</cp:lastModifiedBy>
  <cp:lastPrinted>2014-07-15T17:19:05Z</cp:lastPrinted>
  <dcterms:created xsi:type="dcterms:W3CDTF">2010-12-13T15:49:00Z</dcterms:created>
  <dcterms:modified xsi:type="dcterms:W3CDTF">2014-07-15T17:19:57Z</dcterms:modified>
</cp:coreProperties>
</file>