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tabRatio="483" activeTab="0"/>
  </bookViews>
  <sheets>
    <sheet name="RESUMEN DE CIERRE" sheetId="1" r:id="rId1"/>
    <sheet name="Instructivo" sheetId="2" r:id="rId2"/>
  </sheets>
  <definedNames>
    <definedName name="_xlnm.Print_Area" localSheetId="1">'Instructivo'!$A$1:$AN$56</definedName>
    <definedName name="_xlnm.Print_Area" localSheetId="0">'RESUMEN DE CIERRE'!$A$1:$AM$76</definedName>
    <definedName name="_xlnm.Print_Titles" localSheetId="1">'Instructivo'!$1:$14</definedName>
    <definedName name="_xlnm.Print_Titles" localSheetId="0">'RESUMEN DE CIERRE'!$1:$14</definedName>
  </definedNames>
  <calcPr fullCalcOnLoad="1"/>
</workbook>
</file>

<file path=xl/sharedStrings.xml><?xml version="1.0" encoding="utf-8"?>
<sst xmlns="http://schemas.openxmlformats.org/spreadsheetml/2006/main" count="168" uniqueCount="53">
  <si>
    <t xml:space="preserve"> </t>
  </si>
  <si>
    <t>Monto</t>
  </si>
  <si>
    <t>A</t>
  </si>
  <si>
    <t>B</t>
  </si>
  <si>
    <t>C</t>
  </si>
  <si>
    <t>D</t>
  </si>
  <si>
    <t>E</t>
  </si>
  <si>
    <t>F</t>
  </si>
  <si>
    <t>G</t>
  </si>
  <si>
    <t>H</t>
  </si>
  <si>
    <t>No.</t>
  </si>
  <si>
    <t>Efectivo</t>
  </si>
  <si>
    <t>En especie</t>
  </si>
  <si>
    <t>Asist. Técnica</t>
  </si>
  <si>
    <t>:</t>
  </si>
  <si>
    <t>Preparado por</t>
  </si>
  <si>
    <t>Autorizado por</t>
  </si>
  <si>
    <t>T O T A L   G E N E R A L</t>
  </si>
  <si>
    <t>DG-INS-02-16</t>
  </si>
  <si>
    <t>Denominación</t>
  </si>
  <si>
    <t>Monto Original          (1)</t>
  </si>
  <si>
    <t>Sub-Capítulo</t>
  </si>
  <si>
    <t xml:space="preserve">     Revisado por</t>
  </si>
  <si>
    <t>Código</t>
  </si>
  <si>
    <t>Act/ Obra</t>
  </si>
  <si>
    <t>Proy</t>
  </si>
  <si>
    <t>Sub-Prog</t>
  </si>
  <si>
    <t>Prog</t>
  </si>
  <si>
    <t>Consumo Parcial (Devengado)                       (2)</t>
  </si>
  <si>
    <t>Pendiente de Devengar 
(1-2)</t>
  </si>
  <si>
    <t>No. Expediente.</t>
  </si>
  <si>
    <t>Monto de Apertura
1</t>
  </si>
  <si>
    <t>Monto Rendido
2</t>
  </si>
  <si>
    <t>Balance por Rendir
3 = 1-2</t>
  </si>
  <si>
    <t>Libramientos aprobados Contraloría No Pagados por la Tesorería
(Deuda Flotante)</t>
  </si>
  <si>
    <t>Libramientos No Aprobados por la Contraloría</t>
  </si>
  <si>
    <t>Compromisos No Aprobados</t>
  </si>
  <si>
    <t>Compromisos Aprobados sin Devengados</t>
  </si>
  <si>
    <t>Estado de los Anticipos Financieros</t>
  </si>
  <si>
    <t>Prestamos</t>
  </si>
  <si>
    <t>Donaciones</t>
  </si>
  <si>
    <t>Deudas Administrativas</t>
  </si>
  <si>
    <t>Estructura Programática</t>
  </si>
  <si>
    <t>Dirección General de Contabilidad Gubernamental</t>
  </si>
  <si>
    <t>Resumen de Cierre Fiscal</t>
  </si>
  <si>
    <t>Capítulo</t>
  </si>
  <si>
    <t>DAF</t>
  </si>
  <si>
    <t>UE</t>
  </si>
  <si>
    <t>Aprobado por el Director General de Contabilidad Gubernamental</t>
  </si>
  <si>
    <t>Préstamos</t>
  </si>
  <si>
    <t>Resumen de Cierre del Periodo Fiscal</t>
  </si>
  <si>
    <t>00</t>
  </si>
  <si>
    <t>MINISTERIO DE LA MUJER</t>
  </si>
</sst>
</file>

<file path=xl/styles.xml><?xml version="1.0" encoding="utf-8"?>
<styleSheet xmlns="http://schemas.openxmlformats.org/spreadsheetml/2006/main">
  <numFmts count="65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_-* #,##0.0\ _P_t_s_-;\-* #,##0.0\ _P_t_s_-;_-* &quot;-&quot;??\ _P_t_s_-;_-@_-"/>
    <numFmt numFmtId="201" formatCode="_-* #,##0\ _P_t_s_-;\-* #,##0\ _P_t_s_-;_-* &quot;-&quot;??\ _P_t_s_-;_-@_-"/>
    <numFmt numFmtId="202" formatCode="#,##0.000"/>
    <numFmt numFmtId="203" formatCode="#,##0.0"/>
    <numFmt numFmtId="204" formatCode="[$-409]dddd\,\ mmmm\ dd\,\ yyyy"/>
    <numFmt numFmtId="205" formatCode="[$-409]h:mm:ss\ AM/PM"/>
    <numFmt numFmtId="206" formatCode="00"/>
    <numFmt numFmtId="207" formatCode="\-"/>
    <numFmt numFmtId="208" formatCode="00000"/>
    <numFmt numFmtId="209" formatCode="000\-00\-0000"/>
    <numFmt numFmtId="210" formatCode="&quot;$&quot;#,##0.00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  <numFmt numFmtId="215" formatCode="0000"/>
    <numFmt numFmtId="216" formatCode="000000"/>
    <numFmt numFmtId="217" formatCode="000"/>
    <numFmt numFmtId="218" formatCode="_-* #,##0.00\ [$€]_-;\-* #,##0.00\ [$€]_-;_-* &quot;-&quot;??\ [$€]_-;_-@_-"/>
    <numFmt numFmtId="219" formatCode="[$-1C0A]dddd\,\ dd&quot; de &quot;mmmm&quot; de &quot;yyyy"/>
    <numFmt numFmtId="220" formatCode="[$-1C0A]hh:mm:ss\ AM/PM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6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7"/>
      <color indexed="8"/>
      <name val="Times New Roman"/>
      <family val="0"/>
    </font>
    <font>
      <b/>
      <sz val="7"/>
      <color indexed="8"/>
      <name val="Arial"/>
      <family val="0"/>
    </font>
    <font>
      <b/>
      <sz val="9"/>
      <color indexed="8"/>
      <name val="Times New Roman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21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5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33" borderId="11" xfId="0" applyFont="1" applyFill="1" applyBorder="1" applyAlignment="1">
      <alignment vertical="center" wrapText="1"/>
    </xf>
    <xf numFmtId="0" fontId="13" fillId="33" borderId="12" xfId="0" applyFont="1" applyFill="1" applyBorder="1" applyAlignment="1">
      <alignment horizontal="center"/>
    </xf>
    <xf numFmtId="215" fontId="14" fillId="0" borderId="13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6" fillId="34" borderId="0" xfId="0" applyFont="1" applyFill="1" applyAlignment="1" applyProtection="1">
      <alignment/>
      <protection locked="0"/>
    </xf>
    <xf numFmtId="0" fontId="9" fillId="33" borderId="14" xfId="0" applyFont="1" applyFill="1" applyBorder="1" applyAlignment="1">
      <alignment vertical="center" wrapText="1"/>
    </xf>
    <xf numFmtId="206" fontId="14" fillId="0" borderId="13" xfId="0" applyNumberFormat="1" applyFont="1" applyFill="1" applyBorder="1" applyAlignment="1">
      <alignment horizontal="center"/>
    </xf>
    <xf numFmtId="0" fontId="10" fillId="34" borderId="0" xfId="0" applyFont="1" applyFill="1" applyBorder="1" applyAlignment="1" applyProtection="1">
      <alignment horizontal="right"/>
      <protection locked="0"/>
    </xf>
    <xf numFmtId="0" fontId="9" fillId="0" borderId="0" xfId="0" applyFont="1" applyBorder="1" applyAlignment="1">
      <alignment/>
    </xf>
    <xf numFmtId="0" fontId="10" fillId="34" borderId="0" xfId="0" applyFont="1" applyFill="1" applyBorder="1" applyAlignment="1">
      <alignment horizontal="right"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 applyProtection="1">
      <alignment horizontal="center"/>
      <protection locked="0"/>
    </xf>
    <xf numFmtId="0" fontId="6" fillId="34" borderId="0" xfId="0" applyFont="1" applyFill="1" applyBorder="1" applyAlignment="1" applyProtection="1">
      <alignment/>
      <protection locked="0"/>
    </xf>
    <xf numFmtId="0" fontId="9" fillId="34" borderId="0" xfId="0" applyFont="1" applyFill="1" applyAlignment="1" applyProtection="1">
      <alignment/>
      <protection locked="0"/>
    </xf>
    <xf numFmtId="0" fontId="11" fillId="34" borderId="0" xfId="0" applyFont="1" applyFill="1" applyBorder="1" applyAlignment="1" applyProtection="1">
      <alignment horizontal="center"/>
      <protection locked="0"/>
    </xf>
    <xf numFmtId="0" fontId="9" fillId="33" borderId="15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206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5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33" borderId="11" xfId="0" applyFont="1" applyFill="1" applyBorder="1" applyAlignment="1">
      <alignment horizontal="justify"/>
    </xf>
    <xf numFmtId="0" fontId="16" fillId="33" borderId="11" xfId="0" applyFont="1" applyFill="1" applyBorder="1" applyAlignment="1">
      <alignment horizontal="justify"/>
    </xf>
    <xf numFmtId="0" fontId="11" fillId="33" borderId="17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justify"/>
    </xf>
    <xf numFmtId="0" fontId="16" fillId="33" borderId="11" xfId="0" applyFont="1" applyFill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11" fillId="33" borderId="11" xfId="0" applyFont="1" applyFill="1" applyBorder="1" applyAlignment="1">
      <alignment vertical="center" wrapText="1"/>
    </xf>
    <xf numFmtId="0" fontId="12" fillId="33" borderId="15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0" fontId="11" fillId="34" borderId="0" xfId="0" applyFont="1" applyFill="1" applyBorder="1" applyAlignment="1">
      <alignment/>
    </xf>
    <xf numFmtId="0" fontId="11" fillId="33" borderId="14" xfId="0" applyFont="1" applyFill="1" applyBorder="1" applyAlignment="1">
      <alignment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206" fontId="6" fillId="0" borderId="13" xfId="0" applyNumberFormat="1" applyFont="1" applyBorder="1" applyAlignment="1">
      <alignment horizontal="center"/>
    </xf>
    <xf numFmtId="206" fontId="6" fillId="0" borderId="16" xfId="0" applyNumberFormat="1" applyFont="1" applyBorder="1" applyAlignment="1">
      <alignment/>
    </xf>
    <xf numFmtId="206" fontId="6" fillId="0" borderId="18" xfId="0" applyNumberFormat="1" applyFont="1" applyBorder="1" applyAlignment="1">
      <alignment/>
    </xf>
    <xf numFmtId="206" fontId="6" fillId="0" borderId="12" xfId="0" applyNumberFormat="1" applyFont="1" applyBorder="1" applyAlignment="1">
      <alignment/>
    </xf>
    <xf numFmtId="215" fontId="6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06" fontId="6" fillId="0" borderId="13" xfId="50" applyNumberFormat="1" applyFont="1" applyBorder="1" applyAlignment="1">
      <alignment horizontal="center"/>
    </xf>
    <xf numFmtId="39" fontId="16" fillId="0" borderId="13" xfId="50" applyNumberFormat="1" applyFont="1" applyBorder="1" applyAlignment="1">
      <alignment/>
    </xf>
    <xf numFmtId="206" fontId="6" fillId="0" borderId="13" xfId="50" applyNumberFormat="1" applyFont="1" applyBorder="1" applyAlignment="1">
      <alignment/>
    </xf>
    <xf numFmtId="39" fontId="16" fillId="0" borderId="12" xfId="50" applyNumberFormat="1" applyFont="1" applyBorder="1" applyAlignment="1">
      <alignment/>
    </xf>
    <xf numFmtId="0" fontId="6" fillId="0" borderId="11" xfId="0" applyFont="1" applyBorder="1" applyAlignment="1">
      <alignment/>
    </xf>
    <xf numFmtId="206" fontId="11" fillId="0" borderId="13" xfId="50" applyNumberFormat="1" applyFont="1" applyBorder="1" applyAlignment="1">
      <alignment/>
    </xf>
    <xf numFmtId="39" fontId="16" fillId="0" borderId="13" xfId="50" applyNumberFormat="1" applyFont="1" applyBorder="1" applyAlignment="1">
      <alignment horizontal="right"/>
    </xf>
    <xf numFmtId="199" fontId="6" fillId="0" borderId="13" xfId="50" applyFont="1" applyBorder="1" applyAlignment="1">
      <alignment/>
    </xf>
    <xf numFmtId="39" fontId="6" fillId="0" borderId="14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4" fontId="5" fillId="0" borderId="0" xfId="0" applyNumberFormat="1" applyFont="1" applyAlignment="1">
      <alignment horizontal="center"/>
    </xf>
    <xf numFmtId="0" fontId="11" fillId="33" borderId="15" xfId="0" applyFont="1" applyFill="1" applyBorder="1" applyAlignment="1">
      <alignment vertical="center" wrapText="1"/>
    </xf>
    <xf numFmtId="4" fontId="13" fillId="33" borderId="19" xfId="0" applyNumberFormat="1" applyFont="1" applyFill="1" applyBorder="1" applyAlignment="1">
      <alignment horizontal="distributed"/>
    </xf>
    <xf numFmtId="4" fontId="13" fillId="33" borderId="20" xfId="50" applyNumberFormat="1" applyFont="1" applyFill="1" applyBorder="1" applyAlignment="1">
      <alignment/>
    </xf>
    <xf numFmtId="39" fontId="11" fillId="33" borderId="21" xfId="50" applyNumberFormat="1" applyFont="1" applyFill="1" applyBorder="1" applyAlignment="1">
      <alignment/>
    </xf>
    <xf numFmtId="4" fontId="13" fillId="33" borderId="19" xfId="50" applyNumberFormat="1" applyFont="1" applyFill="1" applyBorder="1" applyAlignment="1">
      <alignment/>
    </xf>
    <xf numFmtId="39" fontId="11" fillId="33" borderId="22" xfId="50" applyNumberFormat="1" applyFont="1" applyFill="1" applyBorder="1" applyAlignment="1">
      <alignment/>
    </xf>
    <xf numFmtId="4" fontId="13" fillId="33" borderId="22" xfId="0" applyNumberFormat="1" applyFont="1" applyFill="1" applyBorder="1" applyAlignment="1">
      <alignment/>
    </xf>
    <xf numFmtId="4" fontId="13" fillId="33" borderId="20" xfId="0" applyNumberFormat="1" applyFont="1" applyFill="1" applyBorder="1" applyAlignment="1">
      <alignment/>
    </xf>
    <xf numFmtId="4" fontId="13" fillId="33" borderId="19" xfId="0" applyNumberFormat="1" applyFont="1" applyFill="1" applyBorder="1" applyAlignment="1">
      <alignment/>
    </xf>
    <xf numFmtId="39" fontId="11" fillId="33" borderId="19" xfId="50" applyNumberFormat="1" applyFont="1" applyFill="1" applyBorder="1" applyAlignment="1">
      <alignment/>
    </xf>
    <xf numFmtId="39" fontId="13" fillId="33" borderId="19" xfId="50" applyNumberFormat="1" applyFont="1" applyFill="1" applyBorder="1" applyAlignment="1">
      <alignment/>
    </xf>
    <xf numFmtId="39" fontId="11" fillId="33" borderId="22" xfId="50" applyNumberFormat="1" applyFont="1" applyFill="1" applyBorder="1" applyAlignment="1">
      <alignment horizontal="right"/>
    </xf>
    <xf numFmtId="39" fontId="13" fillId="33" borderId="22" xfId="0" applyNumberFormat="1" applyFont="1" applyFill="1" applyBorder="1" applyAlignment="1">
      <alignment horizontal="right"/>
    </xf>
    <xf numFmtId="4" fontId="6" fillId="0" borderId="0" xfId="0" applyNumberFormat="1" applyFont="1" applyAlignment="1">
      <alignment horizontal="distributed"/>
    </xf>
    <xf numFmtId="0" fontId="5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horizontal="center" vertical="top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6" fillId="0" borderId="0" xfId="0" applyFont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/>
      <protection locked="0"/>
    </xf>
    <xf numFmtId="0" fontId="6" fillId="0" borderId="13" xfId="50" applyNumberFormat="1" applyFont="1" applyBorder="1" applyAlignment="1">
      <alignment horizontal="center"/>
    </xf>
    <xf numFmtId="49" fontId="6" fillId="0" borderId="16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39" fontId="6" fillId="0" borderId="13" xfId="50" applyNumberFormat="1" applyFont="1" applyBorder="1" applyAlignment="1">
      <alignment/>
    </xf>
    <xf numFmtId="0" fontId="17" fillId="0" borderId="1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/>
    </xf>
    <xf numFmtId="0" fontId="16" fillId="0" borderId="12" xfId="0" applyFont="1" applyBorder="1" applyAlignment="1">
      <alignment/>
    </xf>
    <xf numFmtId="0" fontId="12" fillId="0" borderId="10" xfId="0" applyFont="1" applyFill="1" applyBorder="1" applyAlignment="1">
      <alignment horizontal="right"/>
    </xf>
    <xf numFmtId="0" fontId="13" fillId="0" borderId="18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215" fontId="14" fillId="0" borderId="16" xfId="0" applyNumberFormat="1" applyFont="1" applyFill="1" applyBorder="1" applyAlignment="1">
      <alignment horizontal="left"/>
    </xf>
    <xf numFmtId="215" fontId="14" fillId="0" borderId="18" xfId="0" applyNumberFormat="1" applyFont="1" applyFill="1" applyBorder="1" applyAlignment="1">
      <alignment horizontal="left"/>
    </xf>
    <xf numFmtId="215" fontId="14" fillId="0" borderId="12" xfId="0" applyNumberFormat="1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33" borderId="16" xfId="0" applyFont="1" applyFill="1" applyBorder="1" applyAlignment="1">
      <alignment horizontal="left"/>
    </xf>
    <xf numFmtId="0" fontId="9" fillId="33" borderId="18" xfId="0" applyFont="1" applyFill="1" applyBorder="1" applyAlignment="1">
      <alignment horizontal="left"/>
    </xf>
    <xf numFmtId="4" fontId="13" fillId="33" borderId="20" xfId="0" applyNumberFormat="1" applyFont="1" applyFill="1" applyBorder="1" applyAlignment="1">
      <alignment horizontal="center" wrapText="1"/>
    </xf>
    <xf numFmtId="4" fontId="13" fillId="33" borderId="19" xfId="0" applyNumberFormat="1" applyFont="1" applyFill="1" applyBorder="1" applyAlignment="1">
      <alignment horizontal="center" wrapText="1"/>
    </xf>
    <xf numFmtId="4" fontId="13" fillId="33" borderId="21" xfId="0" applyNumberFormat="1" applyFont="1" applyFill="1" applyBorder="1" applyAlignment="1">
      <alignment horizontal="center" wrapText="1"/>
    </xf>
    <xf numFmtId="0" fontId="8" fillId="0" borderId="17" xfId="0" applyFont="1" applyBorder="1" applyAlignment="1">
      <alignment horizontal="center" vertical="top"/>
    </xf>
    <xf numFmtId="0" fontId="11" fillId="33" borderId="18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152400</xdr:colOff>
      <xdr:row>0</xdr:row>
      <xdr:rowOff>66675</xdr:rowOff>
    </xdr:from>
    <xdr:to>
      <xdr:col>22</xdr:col>
      <xdr:colOff>409575</xdr:colOff>
      <xdr:row>0</xdr:row>
      <xdr:rowOff>523875</xdr:rowOff>
    </xdr:to>
    <xdr:pic>
      <xdr:nvPicPr>
        <xdr:cNvPr id="1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66675"/>
          <a:ext cx="952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695325</xdr:colOff>
      <xdr:row>3</xdr:row>
      <xdr:rowOff>104775</xdr:rowOff>
    </xdr:from>
    <xdr:to>
      <xdr:col>21</xdr:col>
      <xdr:colOff>323850</xdr:colOff>
      <xdr:row>4</xdr:row>
      <xdr:rowOff>76200</xdr:rowOff>
    </xdr:to>
    <xdr:sp>
      <xdr:nvSpPr>
        <xdr:cNvPr id="2" name="Text Box 704"/>
        <xdr:cNvSpPr txBox="1">
          <a:spLocks noChangeArrowheads="1"/>
        </xdr:cNvSpPr>
      </xdr:nvSpPr>
      <xdr:spPr>
        <a:xfrm>
          <a:off x="9220200" y="1114425"/>
          <a:ext cx="5619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
</a:t>
          </a:r>
        </a:p>
      </xdr:txBody>
    </xdr:sp>
    <xdr:clientData/>
  </xdr:twoCellAnchor>
  <xdr:twoCellAnchor>
    <xdr:from>
      <xdr:col>19</xdr:col>
      <xdr:colOff>857250</xdr:colOff>
      <xdr:row>4</xdr:row>
      <xdr:rowOff>104775</xdr:rowOff>
    </xdr:from>
    <xdr:to>
      <xdr:col>21</xdr:col>
      <xdr:colOff>180975</xdr:colOff>
      <xdr:row>5</xdr:row>
      <xdr:rowOff>123825</xdr:rowOff>
    </xdr:to>
    <xdr:sp>
      <xdr:nvSpPr>
        <xdr:cNvPr id="3" name="Text Box 707"/>
        <xdr:cNvSpPr txBox="1">
          <a:spLocks noChangeArrowheads="1"/>
        </xdr:cNvSpPr>
      </xdr:nvSpPr>
      <xdr:spPr>
        <a:xfrm>
          <a:off x="9382125" y="1362075"/>
          <a:ext cx="2571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Día</a:t>
          </a:r>
        </a:p>
      </xdr:txBody>
    </xdr:sp>
    <xdr:clientData/>
  </xdr:twoCellAnchor>
  <xdr:twoCellAnchor>
    <xdr:from>
      <xdr:col>19</xdr:col>
      <xdr:colOff>885825</xdr:colOff>
      <xdr:row>7</xdr:row>
      <xdr:rowOff>161925</xdr:rowOff>
    </xdr:from>
    <xdr:to>
      <xdr:col>21</xdr:col>
      <xdr:colOff>0</xdr:colOff>
      <xdr:row>8</xdr:row>
      <xdr:rowOff>104775</xdr:rowOff>
    </xdr:to>
    <xdr:sp>
      <xdr:nvSpPr>
        <xdr:cNvPr id="4" name="Text Box 709"/>
        <xdr:cNvSpPr txBox="1">
          <a:spLocks noChangeArrowheads="1"/>
        </xdr:cNvSpPr>
      </xdr:nvSpPr>
      <xdr:spPr>
        <a:xfrm>
          <a:off x="9410700" y="1971675"/>
          <a:ext cx="476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Año</a:t>
          </a:r>
        </a:p>
      </xdr:txBody>
    </xdr:sp>
    <xdr:clientData/>
  </xdr:twoCellAnchor>
  <xdr:twoCellAnchor>
    <xdr:from>
      <xdr:col>19</xdr:col>
      <xdr:colOff>0</xdr:colOff>
      <xdr:row>6</xdr:row>
      <xdr:rowOff>161925</xdr:rowOff>
    </xdr:from>
    <xdr:to>
      <xdr:col>19</xdr:col>
      <xdr:colOff>0</xdr:colOff>
      <xdr:row>7</xdr:row>
      <xdr:rowOff>200025</xdr:rowOff>
    </xdr:to>
    <xdr:sp>
      <xdr:nvSpPr>
        <xdr:cNvPr id="5" name="Text Box 710"/>
        <xdr:cNvSpPr txBox="1">
          <a:spLocks noChangeArrowheads="1"/>
        </xdr:cNvSpPr>
      </xdr:nvSpPr>
      <xdr:spPr>
        <a:xfrm>
          <a:off x="8524875" y="1771650"/>
          <a:ext cx="0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Al:</a:t>
          </a:r>
        </a:p>
      </xdr:txBody>
    </xdr:sp>
    <xdr:clientData/>
  </xdr:twoCellAnchor>
  <xdr:twoCellAnchor>
    <xdr:from>
      <xdr:col>22</xdr:col>
      <xdr:colOff>228600</xdr:colOff>
      <xdr:row>3</xdr:row>
      <xdr:rowOff>104775</xdr:rowOff>
    </xdr:from>
    <xdr:to>
      <xdr:col>22</xdr:col>
      <xdr:colOff>781050</xdr:colOff>
      <xdr:row>4</xdr:row>
      <xdr:rowOff>76200</xdr:rowOff>
    </xdr:to>
    <xdr:sp>
      <xdr:nvSpPr>
        <xdr:cNvPr id="6" name="Text Box 711"/>
        <xdr:cNvSpPr txBox="1">
          <a:spLocks noChangeArrowheads="1"/>
        </xdr:cNvSpPr>
      </xdr:nvSpPr>
      <xdr:spPr>
        <a:xfrm>
          <a:off x="10382250" y="1114425"/>
          <a:ext cx="552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2020
</a:t>
          </a:r>
        </a:p>
      </xdr:txBody>
    </xdr:sp>
    <xdr:clientData/>
  </xdr:twoCellAnchor>
  <xdr:twoCellAnchor>
    <xdr:from>
      <xdr:col>21</xdr:col>
      <xdr:colOff>342900</xdr:colOff>
      <xdr:row>3</xdr:row>
      <xdr:rowOff>104775</xdr:rowOff>
    </xdr:from>
    <xdr:to>
      <xdr:col>22</xdr:col>
      <xdr:colOff>200025</xdr:colOff>
      <xdr:row>4</xdr:row>
      <xdr:rowOff>76200</xdr:rowOff>
    </xdr:to>
    <xdr:sp>
      <xdr:nvSpPr>
        <xdr:cNvPr id="7" name="Text Box 712"/>
        <xdr:cNvSpPr txBox="1">
          <a:spLocks noChangeArrowheads="1"/>
        </xdr:cNvSpPr>
      </xdr:nvSpPr>
      <xdr:spPr>
        <a:xfrm>
          <a:off x="9801225" y="1114425"/>
          <a:ext cx="552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
</a:t>
          </a:r>
        </a:p>
      </xdr:txBody>
    </xdr:sp>
    <xdr:clientData/>
  </xdr:twoCellAnchor>
  <xdr:twoCellAnchor>
    <xdr:from>
      <xdr:col>21</xdr:col>
      <xdr:colOff>438150</xdr:colOff>
      <xdr:row>4</xdr:row>
      <xdr:rowOff>104775</xdr:rowOff>
    </xdr:from>
    <xdr:to>
      <xdr:col>22</xdr:col>
      <xdr:colOff>114300</xdr:colOff>
      <xdr:row>5</xdr:row>
      <xdr:rowOff>123825</xdr:rowOff>
    </xdr:to>
    <xdr:sp>
      <xdr:nvSpPr>
        <xdr:cNvPr id="8" name="Text Box 713"/>
        <xdr:cNvSpPr txBox="1">
          <a:spLocks noChangeArrowheads="1"/>
        </xdr:cNvSpPr>
      </xdr:nvSpPr>
      <xdr:spPr>
        <a:xfrm>
          <a:off x="9896475" y="1362075"/>
          <a:ext cx="3714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Mes</a:t>
          </a:r>
        </a:p>
      </xdr:txBody>
    </xdr:sp>
    <xdr:clientData/>
  </xdr:twoCellAnchor>
  <xdr:twoCellAnchor>
    <xdr:from>
      <xdr:col>22</xdr:col>
      <xdr:colOff>361950</xdr:colOff>
      <xdr:row>4</xdr:row>
      <xdr:rowOff>114300</xdr:rowOff>
    </xdr:from>
    <xdr:to>
      <xdr:col>22</xdr:col>
      <xdr:colOff>609600</xdr:colOff>
      <xdr:row>5</xdr:row>
      <xdr:rowOff>123825</xdr:rowOff>
    </xdr:to>
    <xdr:sp>
      <xdr:nvSpPr>
        <xdr:cNvPr id="9" name="Text Box 714"/>
        <xdr:cNvSpPr txBox="1">
          <a:spLocks noChangeArrowheads="1"/>
        </xdr:cNvSpPr>
      </xdr:nvSpPr>
      <xdr:spPr>
        <a:xfrm>
          <a:off x="10515600" y="1371600"/>
          <a:ext cx="2476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Año</a:t>
          </a:r>
        </a:p>
      </xdr:txBody>
    </xdr:sp>
    <xdr:clientData/>
  </xdr:twoCellAnchor>
  <xdr:twoCellAnchor>
    <xdr:from>
      <xdr:col>19</xdr:col>
      <xdr:colOff>438150</xdr:colOff>
      <xdr:row>3</xdr:row>
      <xdr:rowOff>142875</xdr:rowOff>
    </xdr:from>
    <xdr:to>
      <xdr:col>19</xdr:col>
      <xdr:colOff>676275</xdr:colOff>
      <xdr:row>4</xdr:row>
      <xdr:rowOff>66675</xdr:rowOff>
    </xdr:to>
    <xdr:sp>
      <xdr:nvSpPr>
        <xdr:cNvPr id="10" name="Text Box 715"/>
        <xdr:cNvSpPr txBox="1">
          <a:spLocks noChangeArrowheads="1"/>
        </xdr:cNvSpPr>
      </xdr:nvSpPr>
      <xdr:spPr>
        <a:xfrm>
          <a:off x="8963025" y="1152525"/>
          <a:ext cx="2381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Al: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152400</xdr:colOff>
      <xdr:row>0</xdr:row>
      <xdr:rowOff>66675</xdr:rowOff>
    </xdr:from>
    <xdr:to>
      <xdr:col>23</xdr:col>
      <xdr:colOff>409575</xdr:colOff>
      <xdr:row>0</xdr:row>
      <xdr:rowOff>523875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66675"/>
          <a:ext cx="952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695325</xdr:colOff>
      <xdr:row>3</xdr:row>
      <xdr:rowOff>104775</xdr:rowOff>
    </xdr:from>
    <xdr:to>
      <xdr:col>22</xdr:col>
      <xdr:colOff>323850</xdr:colOff>
      <xdr:row>4</xdr:row>
      <xdr:rowOff>76200</xdr:rowOff>
    </xdr:to>
    <xdr:sp>
      <xdr:nvSpPr>
        <xdr:cNvPr id="2" name="Text Box 218"/>
        <xdr:cNvSpPr txBox="1">
          <a:spLocks noChangeArrowheads="1"/>
        </xdr:cNvSpPr>
      </xdr:nvSpPr>
      <xdr:spPr>
        <a:xfrm>
          <a:off x="8896350" y="1076325"/>
          <a:ext cx="5619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857250</xdr:colOff>
      <xdr:row>4</xdr:row>
      <xdr:rowOff>104775</xdr:rowOff>
    </xdr:from>
    <xdr:to>
      <xdr:col>22</xdr:col>
      <xdr:colOff>180975</xdr:colOff>
      <xdr:row>5</xdr:row>
      <xdr:rowOff>123825</xdr:rowOff>
    </xdr:to>
    <xdr:sp>
      <xdr:nvSpPr>
        <xdr:cNvPr id="3" name="Text Box 219"/>
        <xdr:cNvSpPr txBox="1">
          <a:spLocks noChangeArrowheads="1"/>
        </xdr:cNvSpPr>
      </xdr:nvSpPr>
      <xdr:spPr>
        <a:xfrm>
          <a:off x="9058275" y="1323975"/>
          <a:ext cx="2571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Día</a:t>
          </a:r>
        </a:p>
      </xdr:txBody>
    </xdr:sp>
    <xdr:clientData/>
  </xdr:twoCellAnchor>
  <xdr:twoCellAnchor>
    <xdr:from>
      <xdr:col>20</xdr:col>
      <xdr:colOff>885825</xdr:colOff>
      <xdr:row>7</xdr:row>
      <xdr:rowOff>161925</xdr:rowOff>
    </xdr:from>
    <xdr:to>
      <xdr:col>22</xdr:col>
      <xdr:colOff>0</xdr:colOff>
      <xdr:row>8</xdr:row>
      <xdr:rowOff>104775</xdr:rowOff>
    </xdr:to>
    <xdr:sp>
      <xdr:nvSpPr>
        <xdr:cNvPr id="4" name="Text Box 220"/>
        <xdr:cNvSpPr txBox="1">
          <a:spLocks noChangeArrowheads="1"/>
        </xdr:cNvSpPr>
      </xdr:nvSpPr>
      <xdr:spPr>
        <a:xfrm>
          <a:off x="9086850" y="1933575"/>
          <a:ext cx="476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Año</a:t>
          </a:r>
        </a:p>
      </xdr:txBody>
    </xdr:sp>
    <xdr:clientData/>
  </xdr:twoCellAnchor>
  <xdr:twoCellAnchor>
    <xdr:from>
      <xdr:col>20</xdr:col>
      <xdr:colOff>0</xdr:colOff>
      <xdr:row>6</xdr:row>
      <xdr:rowOff>161925</xdr:rowOff>
    </xdr:from>
    <xdr:to>
      <xdr:col>20</xdr:col>
      <xdr:colOff>0</xdr:colOff>
      <xdr:row>7</xdr:row>
      <xdr:rowOff>200025</xdr:rowOff>
    </xdr:to>
    <xdr:sp>
      <xdr:nvSpPr>
        <xdr:cNvPr id="5" name="Text Box 221"/>
        <xdr:cNvSpPr txBox="1">
          <a:spLocks noChangeArrowheads="1"/>
        </xdr:cNvSpPr>
      </xdr:nvSpPr>
      <xdr:spPr>
        <a:xfrm>
          <a:off x="8201025" y="1733550"/>
          <a:ext cx="0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Al:</a:t>
          </a:r>
        </a:p>
      </xdr:txBody>
    </xdr:sp>
    <xdr:clientData/>
  </xdr:twoCellAnchor>
  <xdr:twoCellAnchor>
    <xdr:from>
      <xdr:col>23</xdr:col>
      <xdr:colOff>228600</xdr:colOff>
      <xdr:row>3</xdr:row>
      <xdr:rowOff>104775</xdr:rowOff>
    </xdr:from>
    <xdr:to>
      <xdr:col>23</xdr:col>
      <xdr:colOff>781050</xdr:colOff>
      <xdr:row>4</xdr:row>
      <xdr:rowOff>76200</xdr:rowOff>
    </xdr:to>
    <xdr:sp>
      <xdr:nvSpPr>
        <xdr:cNvPr id="6" name="Text Box 222"/>
        <xdr:cNvSpPr txBox="1">
          <a:spLocks noChangeArrowheads="1"/>
        </xdr:cNvSpPr>
      </xdr:nvSpPr>
      <xdr:spPr>
        <a:xfrm>
          <a:off x="10058400" y="1076325"/>
          <a:ext cx="552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342900</xdr:colOff>
      <xdr:row>3</xdr:row>
      <xdr:rowOff>104775</xdr:rowOff>
    </xdr:from>
    <xdr:to>
      <xdr:col>23</xdr:col>
      <xdr:colOff>200025</xdr:colOff>
      <xdr:row>4</xdr:row>
      <xdr:rowOff>76200</xdr:rowOff>
    </xdr:to>
    <xdr:sp>
      <xdr:nvSpPr>
        <xdr:cNvPr id="7" name="Text Box 223"/>
        <xdr:cNvSpPr txBox="1">
          <a:spLocks noChangeArrowheads="1"/>
        </xdr:cNvSpPr>
      </xdr:nvSpPr>
      <xdr:spPr>
        <a:xfrm>
          <a:off x="9477375" y="1076325"/>
          <a:ext cx="552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438150</xdr:colOff>
      <xdr:row>4</xdr:row>
      <xdr:rowOff>104775</xdr:rowOff>
    </xdr:from>
    <xdr:to>
      <xdr:col>23</xdr:col>
      <xdr:colOff>114300</xdr:colOff>
      <xdr:row>5</xdr:row>
      <xdr:rowOff>123825</xdr:rowOff>
    </xdr:to>
    <xdr:sp>
      <xdr:nvSpPr>
        <xdr:cNvPr id="8" name="Text Box 224"/>
        <xdr:cNvSpPr txBox="1">
          <a:spLocks noChangeArrowheads="1"/>
        </xdr:cNvSpPr>
      </xdr:nvSpPr>
      <xdr:spPr>
        <a:xfrm>
          <a:off x="9572625" y="1323975"/>
          <a:ext cx="3714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Mes</a:t>
          </a:r>
        </a:p>
      </xdr:txBody>
    </xdr:sp>
    <xdr:clientData/>
  </xdr:twoCellAnchor>
  <xdr:twoCellAnchor>
    <xdr:from>
      <xdr:col>23</xdr:col>
      <xdr:colOff>361950</xdr:colOff>
      <xdr:row>4</xdr:row>
      <xdr:rowOff>114300</xdr:rowOff>
    </xdr:from>
    <xdr:to>
      <xdr:col>23</xdr:col>
      <xdr:colOff>609600</xdr:colOff>
      <xdr:row>5</xdr:row>
      <xdr:rowOff>123825</xdr:rowOff>
    </xdr:to>
    <xdr:sp>
      <xdr:nvSpPr>
        <xdr:cNvPr id="9" name="Text Box 225"/>
        <xdr:cNvSpPr txBox="1">
          <a:spLocks noChangeArrowheads="1"/>
        </xdr:cNvSpPr>
      </xdr:nvSpPr>
      <xdr:spPr>
        <a:xfrm>
          <a:off x="10191750" y="1333500"/>
          <a:ext cx="2476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Año</a:t>
          </a:r>
        </a:p>
      </xdr:txBody>
    </xdr:sp>
    <xdr:clientData/>
  </xdr:twoCellAnchor>
  <xdr:twoCellAnchor>
    <xdr:from>
      <xdr:col>20</xdr:col>
      <xdr:colOff>438150</xdr:colOff>
      <xdr:row>3</xdr:row>
      <xdr:rowOff>142875</xdr:rowOff>
    </xdr:from>
    <xdr:to>
      <xdr:col>20</xdr:col>
      <xdr:colOff>676275</xdr:colOff>
      <xdr:row>4</xdr:row>
      <xdr:rowOff>66675</xdr:rowOff>
    </xdr:to>
    <xdr:sp>
      <xdr:nvSpPr>
        <xdr:cNvPr id="10" name="Text Box 226"/>
        <xdr:cNvSpPr txBox="1">
          <a:spLocks noChangeArrowheads="1"/>
        </xdr:cNvSpPr>
      </xdr:nvSpPr>
      <xdr:spPr>
        <a:xfrm>
          <a:off x="8639175" y="1114425"/>
          <a:ext cx="2381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Al:</a:t>
          </a:r>
        </a:p>
      </xdr:txBody>
    </xdr:sp>
    <xdr:clientData/>
  </xdr:twoCellAnchor>
  <xdr:oneCellAnchor>
    <xdr:from>
      <xdr:col>23</xdr:col>
      <xdr:colOff>885825</xdr:colOff>
      <xdr:row>3</xdr:row>
      <xdr:rowOff>114300</xdr:rowOff>
    </xdr:from>
    <xdr:ext cx="133350" cy="228600"/>
    <xdr:sp>
      <xdr:nvSpPr>
        <xdr:cNvPr id="11" name="Oval 227"/>
        <xdr:cNvSpPr>
          <a:spLocks/>
        </xdr:cNvSpPr>
      </xdr:nvSpPr>
      <xdr:spPr>
        <a:xfrm>
          <a:off x="10715625" y="1085850"/>
          <a:ext cx="13335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oneCellAnchor>
  <xdr:oneCellAnchor>
    <xdr:from>
      <xdr:col>7</xdr:col>
      <xdr:colOff>285750</xdr:colOff>
      <xdr:row>4</xdr:row>
      <xdr:rowOff>28575</xdr:rowOff>
    </xdr:from>
    <xdr:ext cx="133350" cy="228600"/>
    <xdr:sp>
      <xdr:nvSpPr>
        <xdr:cNvPr id="12" name="Oval 228"/>
        <xdr:cNvSpPr>
          <a:spLocks/>
        </xdr:cNvSpPr>
      </xdr:nvSpPr>
      <xdr:spPr>
        <a:xfrm>
          <a:off x="1771650" y="1247775"/>
          <a:ext cx="13335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oneCellAnchor>
  <xdr:oneCellAnchor>
    <xdr:from>
      <xdr:col>12</xdr:col>
      <xdr:colOff>695325</xdr:colOff>
      <xdr:row>3</xdr:row>
      <xdr:rowOff>209550</xdr:rowOff>
    </xdr:from>
    <xdr:ext cx="133350" cy="238125"/>
    <xdr:sp>
      <xdr:nvSpPr>
        <xdr:cNvPr id="13" name="Oval 229"/>
        <xdr:cNvSpPr>
          <a:spLocks/>
        </xdr:cNvSpPr>
      </xdr:nvSpPr>
      <xdr:spPr>
        <a:xfrm>
          <a:off x="4181475" y="1181100"/>
          <a:ext cx="13335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oneCellAnchor>
  <xdr:oneCellAnchor>
    <xdr:from>
      <xdr:col>3</xdr:col>
      <xdr:colOff>400050</xdr:colOff>
      <xdr:row>12</xdr:row>
      <xdr:rowOff>47625</xdr:rowOff>
    </xdr:from>
    <xdr:ext cx="133350" cy="247650"/>
    <xdr:sp>
      <xdr:nvSpPr>
        <xdr:cNvPr id="14" name="Oval 230"/>
        <xdr:cNvSpPr>
          <a:spLocks/>
        </xdr:cNvSpPr>
      </xdr:nvSpPr>
      <xdr:spPr>
        <a:xfrm>
          <a:off x="1028700" y="2800350"/>
          <a:ext cx="13335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oneCellAnchor>
  <xdr:oneCellAnchor>
    <xdr:from>
      <xdr:col>10</xdr:col>
      <xdr:colOff>238125</xdr:colOff>
      <xdr:row>12</xdr:row>
      <xdr:rowOff>28575</xdr:rowOff>
    </xdr:from>
    <xdr:ext cx="133350" cy="228600"/>
    <xdr:sp>
      <xdr:nvSpPr>
        <xdr:cNvPr id="15" name="Oval 231"/>
        <xdr:cNvSpPr>
          <a:spLocks/>
        </xdr:cNvSpPr>
      </xdr:nvSpPr>
      <xdr:spPr>
        <a:xfrm>
          <a:off x="2619375" y="2781300"/>
          <a:ext cx="13335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oneCellAnchor>
  <xdr:oneCellAnchor>
    <xdr:from>
      <xdr:col>13</xdr:col>
      <xdr:colOff>361950</xdr:colOff>
      <xdr:row>12</xdr:row>
      <xdr:rowOff>38100</xdr:rowOff>
    </xdr:from>
    <xdr:ext cx="133350" cy="228600"/>
    <xdr:sp>
      <xdr:nvSpPr>
        <xdr:cNvPr id="16" name="Oval 232"/>
        <xdr:cNvSpPr>
          <a:spLocks/>
        </xdr:cNvSpPr>
      </xdr:nvSpPr>
      <xdr:spPr>
        <a:xfrm>
          <a:off x="4772025" y="2790825"/>
          <a:ext cx="13335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xdr:txBody>
    </xdr:sp>
    <xdr:clientData/>
  </xdr:oneCellAnchor>
  <xdr:oneCellAnchor>
    <xdr:from>
      <xdr:col>18</xdr:col>
      <xdr:colOff>409575</xdr:colOff>
      <xdr:row>11</xdr:row>
      <xdr:rowOff>38100</xdr:rowOff>
    </xdr:from>
    <xdr:ext cx="123825" cy="247650"/>
    <xdr:sp>
      <xdr:nvSpPr>
        <xdr:cNvPr id="17" name="Oval 233"/>
        <xdr:cNvSpPr>
          <a:spLocks/>
        </xdr:cNvSpPr>
      </xdr:nvSpPr>
      <xdr:spPr>
        <a:xfrm>
          <a:off x="7248525" y="2590800"/>
          <a:ext cx="123825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</a:p>
      </xdr:txBody>
    </xdr:sp>
    <xdr:clientData/>
  </xdr:oneCellAnchor>
  <xdr:oneCellAnchor>
    <xdr:from>
      <xdr:col>19</xdr:col>
      <xdr:colOff>438150</xdr:colOff>
      <xdr:row>10</xdr:row>
      <xdr:rowOff>95250</xdr:rowOff>
    </xdr:from>
    <xdr:ext cx="123825" cy="247650"/>
    <xdr:sp>
      <xdr:nvSpPr>
        <xdr:cNvPr id="18" name="Oval 234"/>
        <xdr:cNvSpPr>
          <a:spLocks/>
        </xdr:cNvSpPr>
      </xdr:nvSpPr>
      <xdr:spPr>
        <a:xfrm>
          <a:off x="8172450" y="2514600"/>
          <a:ext cx="123825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</a:t>
          </a:r>
        </a:p>
      </xdr:txBody>
    </xdr:sp>
    <xdr:clientData/>
  </xdr:oneCellAnchor>
  <xdr:oneCellAnchor>
    <xdr:from>
      <xdr:col>25</xdr:col>
      <xdr:colOff>161925</xdr:colOff>
      <xdr:row>12</xdr:row>
      <xdr:rowOff>200025</xdr:rowOff>
    </xdr:from>
    <xdr:ext cx="133350" cy="228600"/>
    <xdr:sp>
      <xdr:nvSpPr>
        <xdr:cNvPr id="19" name="Oval 235"/>
        <xdr:cNvSpPr>
          <a:spLocks/>
        </xdr:cNvSpPr>
      </xdr:nvSpPr>
      <xdr:spPr>
        <a:xfrm>
          <a:off x="12125325" y="2952750"/>
          <a:ext cx="133350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</a:t>
          </a:r>
        </a:p>
      </xdr:txBody>
    </xdr:sp>
    <xdr:clientData/>
  </xdr:oneCellAnchor>
  <xdr:oneCellAnchor>
    <xdr:from>
      <xdr:col>31</xdr:col>
      <xdr:colOff>819150</xdr:colOff>
      <xdr:row>12</xdr:row>
      <xdr:rowOff>47625</xdr:rowOff>
    </xdr:from>
    <xdr:ext cx="209550" cy="247650"/>
    <xdr:sp>
      <xdr:nvSpPr>
        <xdr:cNvPr id="20" name="Oval 236"/>
        <xdr:cNvSpPr>
          <a:spLocks/>
        </xdr:cNvSpPr>
      </xdr:nvSpPr>
      <xdr:spPr>
        <a:xfrm>
          <a:off x="15640050" y="2800350"/>
          <a:ext cx="20955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</a:p>
      </xdr:txBody>
    </xdr:sp>
    <xdr:clientData/>
  </xdr:oneCellAnchor>
  <xdr:oneCellAnchor>
    <xdr:from>
      <xdr:col>38</xdr:col>
      <xdr:colOff>180975</xdr:colOff>
      <xdr:row>11</xdr:row>
      <xdr:rowOff>114300</xdr:rowOff>
    </xdr:from>
    <xdr:ext cx="219075" cy="228600"/>
    <xdr:sp>
      <xdr:nvSpPr>
        <xdr:cNvPr id="21" name="Oval 237"/>
        <xdr:cNvSpPr>
          <a:spLocks/>
        </xdr:cNvSpPr>
      </xdr:nvSpPr>
      <xdr:spPr>
        <a:xfrm>
          <a:off x="18564225" y="2667000"/>
          <a:ext cx="21907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</a:p>
      </xdr:txBody>
    </xdr:sp>
    <xdr:clientData/>
  </xdr:oneCellAnchor>
  <xdr:oneCellAnchor>
    <xdr:from>
      <xdr:col>13</xdr:col>
      <xdr:colOff>114300</xdr:colOff>
      <xdr:row>54</xdr:row>
      <xdr:rowOff>219075</xdr:rowOff>
    </xdr:from>
    <xdr:ext cx="219075" cy="228600"/>
    <xdr:sp>
      <xdr:nvSpPr>
        <xdr:cNvPr id="22" name="Oval 238"/>
        <xdr:cNvSpPr>
          <a:spLocks/>
        </xdr:cNvSpPr>
      </xdr:nvSpPr>
      <xdr:spPr>
        <a:xfrm>
          <a:off x="4524375" y="10353675"/>
          <a:ext cx="21907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</a:p>
      </xdr:txBody>
    </xdr:sp>
    <xdr:clientData/>
  </xdr:oneCellAnchor>
  <xdr:oneCellAnchor>
    <xdr:from>
      <xdr:col>22</xdr:col>
      <xdr:colOff>514350</xdr:colOff>
      <xdr:row>54</xdr:row>
      <xdr:rowOff>219075</xdr:rowOff>
    </xdr:from>
    <xdr:ext cx="209550" cy="247650"/>
    <xdr:sp>
      <xdr:nvSpPr>
        <xdr:cNvPr id="23" name="Oval 239"/>
        <xdr:cNvSpPr>
          <a:spLocks/>
        </xdr:cNvSpPr>
      </xdr:nvSpPr>
      <xdr:spPr>
        <a:xfrm>
          <a:off x="9648825" y="10353675"/>
          <a:ext cx="209550" cy="247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oneCellAnchor>
  <xdr:oneCellAnchor>
    <xdr:from>
      <xdr:col>34</xdr:col>
      <xdr:colOff>190500</xdr:colOff>
      <xdr:row>54</xdr:row>
      <xdr:rowOff>161925</xdr:rowOff>
    </xdr:from>
    <xdr:ext cx="219075" cy="228600"/>
    <xdr:sp>
      <xdr:nvSpPr>
        <xdr:cNvPr id="24" name="Oval 240"/>
        <xdr:cNvSpPr>
          <a:spLocks/>
        </xdr:cNvSpPr>
      </xdr:nvSpPr>
      <xdr:spPr>
        <a:xfrm>
          <a:off x="16859250" y="10296525"/>
          <a:ext cx="21907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76"/>
  <sheetViews>
    <sheetView showGridLines="0" tabSelected="1" view="pageBreakPreview" zoomScale="80" zoomScaleNormal="80" zoomScaleSheetLayoutView="80" zoomScalePageLayoutView="0" workbookViewId="0" topLeftCell="A1">
      <selection activeCell="V58" sqref="V58"/>
    </sheetView>
  </sheetViews>
  <sheetFormatPr defaultColWidth="1.57421875" defaultRowHeight="20.25" customHeight="1"/>
  <cols>
    <col min="1" max="1" width="2.421875" style="1" bestFit="1" customWidth="1"/>
    <col min="2" max="2" width="0.5625" style="4" customWidth="1"/>
    <col min="3" max="3" width="6.421875" style="3" customWidth="1"/>
    <col min="4" max="4" width="6.7109375" style="3" customWidth="1"/>
    <col min="5" max="5" width="2.00390625" style="3" customWidth="1"/>
    <col min="6" max="6" width="2.28125" style="3" customWidth="1"/>
    <col min="7" max="7" width="7.421875" style="3" customWidth="1"/>
    <col min="8" max="8" width="0.85546875" style="4" customWidth="1"/>
    <col min="9" max="9" width="5.140625" style="4" customWidth="1"/>
    <col min="10" max="10" width="12.140625" style="4" customWidth="1"/>
    <col min="11" max="11" width="5.7109375" style="4" customWidth="1"/>
    <col min="12" max="12" width="15.57421875" style="4" bestFit="1" customWidth="1"/>
    <col min="13" max="13" width="14.7109375" style="4" customWidth="1"/>
    <col min="14" max="14" width="15.00390625" style="4" bestFit="1" customWidth="1"/>
    <col min="15" max="15" width="0.5625" style="4" hidden="1" customWidth="1"/>
    <col min="16" max="16" width="0.5625" style="4" customWidth="1"/>
    <col min="17" max="17" width="7.7109375" style="4" customWidth="1"/>
    <col min="18" max="18" width="15.57421875" style="4" bestFit="1" customWidth="1"/>
    <col min="19" max="19" width="7.00390625" style="4" customWidth="1"/>
    <col min="20" max="20" width="13.421875" style="4" customWidth="1"/>
    <col min="21" max="21" width="0.5625" style="4" customWidth="1"/>
    <col min="22" max="22" width="10.421875" style="4" bestFit="1" customWidth="1"/>
    <col min="23" max="25" width="16.00390625" style="4" bestFit="1" customWidth="1"/>
    <col min="26" max="26" width="0.5625" style="4" customWidth="1"/>
    <col min="27" max="30" width="6.57421875" style="4" customWidth="1"/>
    <col min="31" max="31" width="13.8515625" style="4" customWidth="1"/>
    <col min="32" max="32" width="7.28125" style="4" customWidth="1"/>
    <col min="33" max="35" width="6.57421875" style="4" customWidth="1"/>
    <col min="36" max="36" width="12.00390625" style="4" customWidth="1"/>
    <col min="37" max="37" width="0.5625" style="4" customWidth="1"/>
    <col min="38" max="38" width="16.00390625" style="4" customWidth="1"/>
    <col min="39" max="39" width="0.5625" style="4" customWidth="1"/>
    <col min="40" max="16384" width="1.57421875" style="4" customWidth="1"/>
  </cols>
  <sheetData>
    <row r="1" spans="2:38" ht="42" customHeight="1">
      <c r="B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9" ht="18.75">
      <c r="A2" s="143" t="s">
        <v>43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</row>
    <row r="3" spans="1:39" ht="18.75">
      <c r="A3" s="143" t="s">
        <v>50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</row>
    <row r="4" spans="1:38" ht="19.5">
      <c r="A4" s="5"/>
      <c r="B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S4" s="8"/>
      <c r="T4" s="123"/>
      <c r="U4" s="124"/>
      <c r="V4" s="124"/>
      <c r="W4" s="124"/>
      <c r="X4" s="9"/>
      <c r="Y4" s="10"/>
      <c r="Z4" s="11"/>
      <c r="AA4" s="12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ht="12" customHeight="1">
      <c r="A5" s="5"/>
      <c r="B5" s="6"/>
      <c r="D5" s="7"/>
      <c r="E5" s="7"/>
      <c r="F5" s="7"/>
      <c r="H5" s="13"/>
      <c r="I5" s="13"/>
      <c r="J5" s="13"/>
      <c r="K5" s="13"/>
      <c r="L5" s="13"/>
      <c r="M5" s="13"/>
      <c r="N5" s="13"/>
      <c r="O5" s="13"/>
      <c r="P5" s="13"/>
      <c r="Q5" s="13"/>
      <c r="R5" s="14"/>
      <c r="T5" s="123"/>
      <c r="U5" s="125"/>
      <c r="V5" s="123"/>
      <c r="W5" s="123"/>
      <c r="Y5" s="14"/>
      <c r="Z5" s="15"/>
      <c r="AA5" s="16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ht="15.75">
      <c r="A6" s="17"/>
      <c r="B6" s="18"/>
      <c r="C6" s="19"/>
      <c r="D6" s="19"/>
      <c r="E6" s="19"/>
      <c r="F6" s="19"/>
      <c r="G6" s="20" t="s">
        <v>23</v>
      </c>
      <c r="H6" s="21"/>
      <c r="I6" s="139" t="s">
        <v>19</v>
      </c>
      <c r="J6" s="139"/>
      <c r="K6" s="139"/>
      <c r="L6" s="139"/>
      <c r="M6" s="139"/>
      <c r="N6" s="139"/>
      <c r="O6" s="139"/>
      <c r="P6" s="139"/>
      <c r="Q6" s="22"/>
      <c r="R6" s="18"/>
      <c r="S6" s="22"/>
      <c r="T6" s="22"/>
      <c r="U6" s="23"/>
      <c r="V6" s="23"/>
      <c r="W6" s="23"/>
      <c r="X6" s="23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</row>
    <row r="7" spans="1:38" ht="15.75">
      <c r="A7" s="17"/>
      <c r="B7" s="25"/>
      <c r="C7" s="144" t="s">
        <v>45</v>
      </c>
      <c r="D7" s="145"/>
      <c r="E7" s="145"/>
      <c r="F7" s="26" t="s">
        <v>14</v>
      </c>
      <c r="G7" s="27">
        <v>215</v>
      </c>
      <c r="H7" s="140" t="s">
        <v>52</v>
      </c>
      <c r="I7" s="141"/>
      <c r="J7" s="141"/>
      <c r="K7" s="141"/>
      <c r="L7" s="141"/>
      <c r="M7" s="141"/>
      <c r="N7" s="141"/>
      <c r="O7" s="141"/>
      <c r="P7" s="142"/>
      <c r="Q7" s="28"/>
      <c r="R7" s="28"/>
      <c r="S7" s="29"/>
      <c r="T7" s="29"/>
      <c r="U7" s="29"/>
      <c r="V7" s="29"/>
      <c r="W7" s="23"/>
      <c r="X7" s="23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</row>
    <row r="8" spans="1:38" ht="19.5">
      <c r="A8" s="17"/>
      <c r="B8" s="30"/>
      <c r="C8" s="144" t="s">
        <v>21</v>
      </c>
      <c r="D8" s="145"/>
      <c r="E8" s="145"/>
      <c r="F8" s="26" t="s">
        <v>14</v>
      </c>
      <c r="G8" s="31">
        <v>1</v>
      </c>
      <c r="H8" s="140" t="s">
        <v>52</v>
      </c>
      <c r="I8" s="141"/>
      <c r="J8" s="141"/>
      <c r="K8" s="141"/>
      <c r="L8" s="141"/>
      <c r="M8" s="141"/>
      <c r="N8" s="141"/>
      <c r="O8" s="141"/>
      <c r="P8" s="142"/>
      <c r="Q8" s="28"/>
      <c r="R8" s="28"/>
      <c r="S8" s="32"/>
      <c r="T8" s="33"/>
      <c r="U8" s="34"/>
      <c r="V8" s="35"/>
      <c r="W8" s="23"/>
      <c r="X8" s="23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</row>
    <row r="9" spans="1:31" ht="15.75">
      <c r="A9" s="17"/>
      <c r="B9" s="30"/>
      <c r="C9" s="144" t="s">
        <v>46</v>
      </c>
      <c r="D9" s="145"/>
      <c r="E9" s="145"/>
      <c r="F9" s="26" t="s">
        <v>14</v>
      </c>
      <c r="G9" s="31">
        <v>1</v>
      </c>
      <c r="H9" s="140" t="s">
        <v>52</v>
      </c>
      <c r="I9" s="141"/>
      <c r="J9" s="141"/>
      <c r="K9" s="141"/>
      <c r="L9" s="141"/>
      <c r="M9" s="141"/>
      <c r="N9" s="141"/>
      <c r="O9" s="141"/>
      <c r="P9" s="142"/>
      <c r="Q9" s="28"/>
      <c r="R9" s="28"/>
      <c r="S9" s="36"/>
      <c r="T9" s="37"/>
      <c r="U9" s="38"/>
      <c r="V9" s="39"/>
      <c r="W9" s="23"/>
      <c r="X9" s="23"/>
      <c r="Y9" s="24"/>
      <c r="Z9" s="24"/>
      <c r="AA9" s="24"/>
      <c r="AB9" s="24"/>
      <c r="AC9" s="24"/>
      <c r="AD9" s="24"/>
      <c r="AE9" s="24"/>
    </row>
    <row r="10" spans="1:31" ht="15.75">
      <c r="A10" s="17"/>
      <c r="B10" s="40"/>
      <c r="C10" s="144" t="s">
        <v>47</v>
      </c>
      <c r="D10" s="145"/>
      <c r="E10" s="145"/>
      <c r="F10" s="26" t="s">
        <v>14</v>
      </c>
      <c r="G10" s="27">
        <v>1</v>
      </c>
      <c r="H10" s="140" t="s">
        <v>52</v>
      </c>
      <c r="I10" s="141"/>
      <c r="J10" s="141"/>
      <c r="K10" s="141"/>
      <c r="L10" s="141"/>
      <c r="M10" s="141"/>
      <c r="N10" s="141"/>
      <c r="O10" s="141"/>
      <c r="P10" s="142"/>
      <c r="Q10" s="28"/>
      <c r="R10" s="28"/>
      <c r="S10" s="28"/>
      <c r="T10" s="28"/>
      <c r="U10" s="23"/>
      <c r="V10" s="23"/>
      <c r="W10" s="23"/>
      <c r="X10" s="23"/>
      <c r="Y10" s="24"/>
      <c r="Z10" s="24"/>
      <c r="AA10" s="24"/>
      <c r="AB10" s="24"/>
      <c r="AC10" s="24"/>
      <c r="AD10" s="24"/>
      <c r="AE10" s="24"/>
    </row>
    <row r="11" spans="2:38" ht="10.5" customHeight="1">
      <c r="B11" s="41"/>
      <c r="H11" s="10"/>
      <c r="I11" s="10"/>
      <c r="J11" s="10"/>
      <c r="K11" s="42"/>
      <c r="L11" s="42"/>
      <c r="M11" s="42"/>
      <c r="N11" s="42"/>
      <c r="O11" s="43"/>
      <c r="P11" s="43"/>
      <c r="Q11" s="41"/>
      <c r="R11" s="41"/>
      <c r="S11" s="10"/>
      <c r="T11" s="10"/>
      <c r="U11" s="42"/>
      <c r="V11" s="42"/>
      <c r="W11" s="42"/>
      <c r="X11" s="42"/>
      <c r="Y11" s="42"/>
      <c r="Z11" s="44"/>
      <c r="AA11" s="23"/>
      <c r="AB11" s="23"/>
      <c r="AC11" s="23"/>
      <c r="AD11" s="23"/>
      <c r="AE11" s="23"/>
      <c r="AF11" s="137" t="s">
        <v>48</v>
      </c>
      <c r="AG11" s="137"/>
      <c r="AH11" s="137"/>
      <c r="AI11" s="137"/>
      <c r="AJ11" s="137"/>
      <c r="AK11" s="137"/>
      <c r="AL11" s="137"/>
    </row>
    <row r="12" spans="1:39" s="49" customFormat="1" ht="15.75" customHeight="1">
      <c r="A12" s="45"/>
      <c r="B12" s="46"/>
      <c r="C12" s="131" t="s">
        <v>2</v>
      </c>
      <c r="D12" s="138"/>
      <c r="E12" s="138"/>
      <c r="F12" s="138"/>
      <c r="G12" s="132"/>
      <c r="H12" s="46"/>
      <c r="I12" s="131" t="s">
        <v>3</v>
      </c>
      <c r="J12" s="132"/>
      <c r="K12" s="131" t="s">
        <v>4</v>
      </c>
      <c r="L12" s="138"/>
      <c r="M12" s="138"/>
      <c r="N12" s="132"/>
      <c r="O12" s="46"/>
      <c r="P12" s="47"/>
      <c r="Q12" s="131" t="s">
        <v>5</v>
      </c>
      <c r="R12" s="132"/>
      <c r="S12" s="131" t="s">
        <v>6</v>
      </c>
      <c r="T12" s="132"/>
      <c r="U12" s="48"/>
      <c r="V12" s="131" t="s">
        <v>7</v>
      </c>
      <c r="W12" s="138"/>
      <c r="X12" s="138"/>
      <c r="Y12" s="132"/>
      <c r="Z12" s="48"/>
      <c r="AA12" s="131" t="s">
        <v>8</v>
      </c>
      <c r="AB12" s="138"/>
      <c r="AC12" s="138"/>
      <c r="AD12" s="138"/>
      <c r="AE12" s="138"/>
      <c r="AF12" s="138"/>
      <c r="AG12" s="138"/>
      <c r="AH12" s="138"/>
      <c r="AI12" s="138"/>
      <c r="AJ12" s="132"/>
      <c r="AK12" s="46"/>
      <c r="AL12" s="46" t="s">
        <v>9</v>
      </c>
      <c r="AM12" s="46"/>
    </row>
    <row r="13" spans="1:110" s="56" customFormat="1" ht="24">
      <c r="A13" s="1"/>
      <c r="B13" s="50"/>
      <c r="C13" s="133" t="s">
        <v>42</v>
      </c>
      <c r="D13" s="150"/>
      <c r="E13" s="150"/>
      <c r="F13" s="150"/>
      <c r="G13" s="134"/>
      <c r="H13" s="51"/>
      <c r="I13" s="133" t="s">
        <v>36</v>
      </c>
      <c r="J13" s="134"/>
      <c r="K13" s="133" t="s">
        <v>37</v>
      </c>
      <c r="L13" s="135"/>
      <c r="M13" s="135"/>
      <c r="N13" s="136"/>
      <c r="O13" s="52"/>
      <c r="P13" s="52"/>
      <c r="Q13" s="133" t="s">
        <v>35</v>
      </c>
      <c r="R13" s="134"/>
      <c r="S13" s="133" t="s">
        <v>34</v>
      </c>
      <c r="T13" s="134"/>
      <c r="U13" s="53"/>
      <c r="V13" s="133" t="s">
        <v>38</v>
      </c>
      <c r="W13" s="150"/>
      <c r="X13" s="150"/>
      <c r="Y13" s="134"/>
      <c r="Z13" s="53"/>
      <c r="AA13" s="133" t="s">
        <v>39</v>
      </c>
      <c r="AB13" s="150"/>
      <c r="AC13" s="150"/>
      <c r="AD13" s="150"/>
      <c r="AE13" s="134"/>
      <c r="AF13" s="133" t="s">
        <v>40</v>
      </c>
      <c r="AG13" s="150"/>
      <c r="AH13" s="150"/>
      <c r="AI13" s="150"/>
      <c r="AJ13" s="134"/>
      <c r="AK13" s="54"/>
      <c r="AL13" s="55" t="s">
        <v>41</v>
      </c>
      <c r="AM13" s="50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</row>
    <row r="14" spans="1:110" s="61" customFormat="1" ht="31.5">
      <c r="A14" s="45"/>
      <c r="B14" s="58"/>
      <c r="C14" s="117" t="s">
        <v>27</v>
      </c>
      <c r="D14" s="117" t="s">
        <v>26</v>
      </c>
      <c r="E14" s="151" t="s">
        <v>25</v>
      </c>
      <c r="F14" s="152"/>
      <c r="G14" s="117" t="s">
        <v>24</v>
      </c>
      <c r="H14" s="59"/>
      <c r="I14" s="117" t="s">
        <v>10</v>
      </c>
      <c r="J14" s="118" t="s">
        <v>1</v>
      </c>
      <c r="K14" s="118" t="s">
        <v>10</v>
      </c>
      <c r="L14" s="117" t="s">
        <v>20</v>
      </c>
      <c r="M14" s="117" t="s">
        <v>28</v>
      </c>
      <c r="N14" s="117" t="s">
        <v>29</v>
      </c>
      <c r="O14" s="60"/>
      <c r="P14" s="60"/>
      <c r="Q14" s="117" t="s">
        <v>10</v>
      </c>
      <c r="R14" s="118" t="s">
        <v>1</v>
      </c>
      <c r="S14" s="117" t="s">
        <v>10</v>
      </c>
      <c r="T14" s="117" t="s">
        <v>1</v>
      </c>
      <c r="U14" s="119"/>
      <c r="V14" s="117" t="s">
        <v>30</v>
      </c>
      <c r="W14" s="117" t="s">
        <v>31</v>
      </c>
      <c r="X14" s="117" t="s">
        <v>32</v>
      </c>
      <c r="Y14" s="117" t="s">
        <v>33</v>
      </c>
      <c r="Z14" s="119"/>
      <c r="AA14" s="117" t="s">
        <v>10</v>
      </c>
      <c r="AB14" s="117" t="s">
        <v>11</v>
      </c>
      <c r="AC14" s="117" t="s">
        <v>13</v>
      </c>
      <c r="AD14" s="117" t="s">
        <v>12</v>
      </c>
      <c r="AE14" s="117" t="s">
        <v>1</v>
      </c>
      <c r="AF14" s="117" t="s">
        <v>10</v>
      </c>
      <c r="AG14" s="117" t="s">
        <v>11</v>
      </c>
      <c r="AH14" s="117" t="s">
        <v>13</v>
      </c>
      <c r="AI14" s="117" t="s">
        <v>12</v>
      </c>
      <c r="AJ14" s="117" t="s">
        <v>1</v>
      </c>
      <c r="AK14" s="120"/>
      <c r="AL14" s="121" t="s">
        <v>1</v>
      </c>
      <c r="AM14" s="58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</row>
    <row r="15" spans="2:39" ht="3.75" customHeight="1">
      <c r="B15" s="62"/>
      <c r="C15" s="63"/>
      <c r="D15" s="63"/>
      <c r="E15" s="64"/>
      <c r="F15" s="66"/>
      <c r="G15" s="63"/>
      <c r="H15" s="67"/>
      <c r="I15" s="67"/>
      <c r="J15" s="68"/>
      <c r="K15" s="67"/>
      <c r="L15" s="69"/>
      <c r="M15" s="69"/>
      <c r="N15" s="70"/>
      <c r="O15" s="67"/>
      <c r="P15" s="67"/>
      <c r="Q15" s="71"/>
      <c r="R15" s="68"/>
      <c r="S15" s="67"/>
      <c r="T15" s="67"/>
      <c r="U15" s="68"/>
      <c r="V15" s="67"/>
      <c r="W15" s="68"/>
      <c r="X15" s="68"/>
      <c r="Y15" s="68"/>
      <c r="Z15" s="68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8"/>
      <c r="AM15" s="62"/>
    </row>
    <row r="16" spans="1:39" ht="12.75">
      <c r="A16" s="72">
        <v>1</v>
      </c>
      <c r="B16" s="62"/>
      <c r="C16" s="73">
        <v>1</v>
      </c>
      <c r="D16" s="73">
        <v>0</v>
      </c>
      <c r="E16" s="127" t="s">
        <v>51</v>
      </c>
      <c r="F16" s="128"/>
      <c r="G16" s="77">
        <v>1</v>
      </c>
      <c r="H16" s="78" t="s">
        <v>0</v>
      </c>
      <c r="I16" s="79"/>
      <c r="J16" s="80">
        <v>0</v>
      </c>
      <c r="K16" s="81">
        <v>441</v>
      </c>
      <c r="L16" s="80">
        <v>84311</v>
      </c>
      <c r="M16" s="80">
        <v>0</v>
      </c>
      <c r="N16" s="82">
        <f>SUM(L16-M16)</f>
        <v>84311</v>
      </c>
      <c r="O16" s="83"/>
      <c r="P16" s="83"/>
      <c r="Q16" s="79">
        <v>3913</v>
      </c>
      <c r="R16" s="80">
        <v>59093</v>
      </c>
      <c r="S16" s="79"/>
      <c r="T16" s="80"/>
      <c r="V16" s="84"/>
      <c r="W16" s="85">
        <v>0</v>
      </c>
      <c r="X16" s="85">
        <v>0</v>
      </c>
      <c r="Y16" s="85">
        <f>+W16-X16</f>
        <v>0</v>
      </c>
      <c r="AA16" s="79"/>
      <c r="AB16" s="86"/>
      <c r="AC16" s="86"/>
      <c r="AD16" s="86"/>
      <c r="AE16" s="85">
        <v>0</v>
      </c>
      <c r="AF16" s="79"/>
      <c r="AG16" s="86"/>
      <c r="AH16" s="86"/>
      <c r="AI16" s="86"/>
      <c r="AJ16" s="85">
        <v>0</v>
      </c>
      <c r="AK16" s="87"/>
      <c r="AL16" s="85">
        <v>0</v>
      </c>
      <c r="AM16" s="62"/>
    </row>
    <row r="17" spans="1:39" ht="12.75">
      <c r="A17" s="72">
        <v>2</v>
      </c>
      <c r="B17" s="62"/>
      <c r="C17" s="73">
        <v>1</v>
      </c>
      <c r="D17" s="73">
        <v>0</v>
      </c>
      <c r="E17" s="127" t="s">
        <v>51</v>
      </c>
      <c r="F17" s="128"/>
      <c r="G17" s="77">
        <v>2</v>
      </c>
      <c r="H17" s="78"/>
      <c r="I17" s="79"/>
      <c r="J17" s="80">
        <v>0</v>
      </c>
      <c r="K17" s="81">
        <v>1204</v>
      </c>
      <c r="L17" s="80">
        <v>1204</v>
      </c>
      <c r="M17" s="80">
        <v>0</v>
      </c>
      <c r="N17" s="82">
        <f>SUM(L17-M17)</f>
        <v>1204</v>
      </c>
      <c r="O17" s="88"/>
      <c r="P17" s="88"/>
      <c r="Q17" s="79">
        <v>3988</v>
      </c>
      <c r="R17" s="80">
        <v>20403.51</v>
      </c>
      <c r="S17" s="79"/>
      <c r="T17" s="80"/>
      <c r="V17" s="84"/>
      <c r="W17" s="85">
        <v>0</v>
      </c>
      <c r="X17" s="85">
        <v>0</v>
      </c>
      <c r="Y17" s="85">
        <f aca="true" t="shared" si="0" ref="Y17:Y51">+W17-X17</f>
        <v>0</v>
      </c>
      <c r="AA17" s="79"/>
      <c r="AB17" s="86"/>
      <c r="AC17" s="86"/>
      <c r="AD17" s="86"/>
      <c r="AE17" s="85">
        <v>0</v>
      </c>
      <c r="AF17" s="79"/>
      <c r="AG17" s="86"/>
      <c r="AH17" s="86"/>
      <c r="AI17" s="86"/>
      <c r="AJ17" s="85">
        <v>0</v>
      </c>
      <c r="AK17" s="87"/>
      <c r="AL17" s="85">
        <v>0</v>
      </c>
      <c r="AM17" s="62"/>
    </row>
    <row r="18" spans="1:39" ht="12.75">
      <c r="A18" s="72">
        <v>3</v>
      </c>
      <c r="B18" s="62"/>
      <c r="C18" s="73">
        <v>1</v>
      </c>
      <c r="D18" s="73">
        <v>0</v>
      </c>
      <c r="E18" s="127" t="s">
        <v>51</v>
      </c>
      <c r="F18" s="128"/>
      <c r="G18" s="77">
        <v>2</v>
      </c>
      <c r="H18" s="78"/>
      <c r="I18" s="79"/>
      <c r="J18" s="80">
        <v>0</v>
      </c>
      <c r="K18" s="81">
        <v>1182</v>
      </c>
      <c r="L18" s="80">
        <v>4177200</v>
      </c>
      <c r="M18" s="80">
        <v>3132900</v>
      </c>
      <c r="N18" s="82">
        <f>SUM(L18-M18)</f>
        <v>1044300</v>
      </c>
      <c r="O18" s="88"/>
      <c r="P18" s="88"/>
      <c r="Q18" s="79">
        <v>3993</v>
      </c>
      <c r="R18" s="80">
        <v>93787.34</v>
      </c>
      <c r="S18" s="79"/>
      <c r="T18" s="80"/>
      <c r="V18" s="84"/>
      <c r="W18" s="85">
        <v>0</v>
      </c>
      <c r="X18" s="85">
        <v>0</v>
      </c>
      <c r="Y18" s="85">
        <f t="shared" si="0"/>
        <v>0</v>
      </c>
      <c r="AA18" s="79"/>
      <c r="AB18" s="86"/>
      <c r="AC18" s="86"/>
      <c r="AD18" s="86"/>
      <c r="AE18" s="85">
        <v>0</v>
      </c>
      <c r="AF18" s="79"/>
      <c r="AG18" s="86"/>
      <c r="AH18" s="86"/>
      <c r="AI18" s="86"/>
      <c r="AJ18" s="85">
        <v>0</v>
      </c>
      <c r="AK18" s="87"/>
      <c r="AL18" s="85">
        <v>0</v>
      </c>
      <c r="AM18" s="62"/>
    </row>
    <row r="19" spans="1:39" ht="12.75">
      <c r="A19" s="72">
        <v>4</v>
      </c>
      <c r="B19" s="62"/>
      <c r="C19" s="73">
        <v>15</v>
      </c>
      <c r="D19" s="73">
        <v>4</v>
      </c>
      <c r="E19" s="127" t="s">
        <v>51</v>
      </c>
      <c r="F19" s="128"/>
      <c r="G19" s="77">
        <v>2</v>
      </c>
      <c r="H19" s="78"/>
      <c r="I19" s="79"/>
      <c r="J19" s="80">
        <v>0</v>
      </c>
      <c r="K19" s="81">
        <v>1632</v>
      </c>
      <c r="L19" s="80">
        <v>34751</v>
      </c>
      <c r="M19" s="80">
        <v>0</v>
      </c>
      <c r="N19" s="82">
        <f>SUM(L19-M19)</f>
        <v>34751</v>
      </c>
      <c r="O19" s="88"/>
      <c r="P19" s="88"/>
      <c r="Q19" s="79">
        <v>4005</v>
      </c>
      <c r="R19" s="80">
        <v>48098.46</v>
      </c>
      <c r="S19" s="79"/>
      <c r="T19" s="80"/>
      <c r="V19" s="84"/>
      <c r="W19" s="85">
        <v>0</v>
      </c>
      <c r="X19" s="85">
        <v>0</v>
      </c>
      <c r="Y19" s="85">
        <f t="shared" si="0"/>
        <v>0</v>
      </c>
      <c r="AA19" s="79"/>
      <c r="AB19" s="86"/>
      <c r="AC19" s="86"/>
      <c r="AD19" s="86"/>
      <c r="AE19" s="85">
        <v>0</v>
      </c>
      <c r="AF19" s="79"/>
      <c r="AG19" s="86"/>
      <c r="AH19" s="86"/>
      <c r="AI19" s="86"/>
      <c r="AJ19" s="85">
        <v>0</v>
      </c>
      <c r="AK19" s="87"/>
      <c r="AL19" s="85">
        <v>0</v>
      </c>
      <c r="AM19" s="62"/>
    </row>
    <row r="20" spans="1:39" ht="12.75">
      <c r="A20" s="72">
        <v>5</v>
      </c>
      <c r="B20" s="62"/>
      <c r="C20" s="73">
        <v>1</v>
      </c>
      <c r="D20" s="73">
        <v>0</v>
      </c>
      <c r="E20" s="127" t="s">
        <v>51</v>
      </c>
      <c r="F20" s="128"/>
      <c r="G20" s="77">
        <v>2</v>
      </c>
      <c r="H20" s="78"/>
      <c r="I20" s="79"/>
      <c r="J20" s="80">
        <v>0</v>
      </c>
      <c r="K20" s="79">
        <v>1633</v>
      </c>
      <c r="L20" s="80">
        <v>2091000</v>
      </c>
      <c r="M20" s="80">
        <v>1998669.88</v>
      </c>
      <c r="N20" s="82">
        <f aca="true" t="shared" si="1" ref="N20:N50">SUM(L20-M20)</f>
        <v>92330.12000000011</v>
      </c>
      <c r="O20" s="88"/>
      <c r="P20" s="88"/>
      <c r="Q20" s="79">
        <v>4009</v>
      </c>
      <c r="R20" s="80">
        <v>759985.66</v>
      </c>
      <c r="S20" s="79"/>
      <c r="T20" s="80"/>
      <c r="V20" s="84"/>
      <c r="W20" s="85">
        <v>0</v>
      </c>
      <c r="X20" s="85">
        <v>0</v>
      </c>
      <c r="Y20" s="85">
        <f t="shared" si="0"/>
        <v>0</v>
      </c>
      <c r="AA20" s="79"/>
      <c r="AB20" s="86"/>
      <c r="AC20" s="86"/>
      <c r="AD20" s="86"/>
      <c r="AE20" s="85">
        <v>0</v>
      </c>
      <c r="AF20" s="79"/>
      <c r="AG20" s="86"/>
      <c r="AH20" s="86"/>
      <c r="AI20" s="86"/>
      <c r="AJ20" s="85">
        <v>0</v>
      </c>
      <c r="AK20" s="87"/>
      <c r="AL20" s="85">
        <v>0</v>
      </c>
      <c r="AM20" s="62"/>
    </row>
    <row r="21" spans="1:39" ht="12.75">
      <c r="A21" s="72">
        <v>6</v>
      </c>
      <c r="B21" s="62"/>
      <c r="C21" s="73">
        <v>1</v>
      </c>
      <c r="D21" s="73">
        <v>0</v>
      </c>
      <c r="E21" s="127" t="s">
        <v>51</v>
      </c>
      <c r="F21" s="128"/>
      <c r="G21" s="77">
        <v>2</v>
      </c>
      <c r="H21" s="78"/>
      <c r="I21" s="79"/>
      <c r="J21" s="80">
        <v>0</v>
      </c>
      <c r="K21" s="79">
        <v>2357</v>
      </c>
      <c r="L21" s="80">
        <v>16567.2</v>
      </c>
      <c r="M21" s="80">
        <v>0</v>
      </c>
      <c r="N21" s="82">
        <f t="shared" si="1"/>
        <v>16567.2</v>
      </c>
      <c r="O21" s="88"/>
      <c r="P21" s="88"/>
      <c r="Q21" s="79">
        <v>4022</v>
      </c>
      <c r="R21" s="80">
        <v>178152.95</v>
      </c>
      <c r="S21" s="79"/>
      <c r="T21" s="80"/>
      <c r="V21" s="84"/>
      <c r="W21" s="85">
        <v>0</v>
      </c>
      <c r="X21" s="85">
        <v>0</v>
      </c>
      <c r="Y21" s="85">
        <f t="shared" si="0"/>
        <v>0</v>
      </c>
      <c r="AA21" s="79"/>
      <c r="AB21" s="86"/>
      <c r="AC21" s="86"/>
      <c r="AD21" s="86"/>
      <c r="AE21" s="85">
        <v>0</v>
      </c>
      <c r="AF21" s="79"/>
      <c r="AG21" s="86"/>
      <c r="AH21" s="86"/>
      <c r="AI21" s="86"/>
      <c r="AJ21" s="85">
        <v>0</v>
      </c>
      <c r="AK21" s="87"/>
      <c r="AL21" s="85">
        <v>0</v>
      </c>
      <c r="AM21" s="62"/>
    </row>
    <row r="22" spans="1:39" ht="12.75">
      <c r="A22" s="72">
        <v>7</v>
      </c>
      <c r="B22" s="62"/>
      <c r="C22" s="73">
        <v>1</v>
      </c>
      <c r="D22" s="73">
        <v>0</v>
      </c>
      <c r="E22" s="127" t="s">
        <v>51</v>
      </c>
      <c r="F22" s="128"/>
      <c r="G22" s="77">
        <v>1</v>
      </c>
      <c r="H22" s="78"/>
      <c r="I22" s="79"/>
      <c r="J22" s="80">
        <v>0</v>
      </c>
      <c r="K22" s="79">
        <v>2376</v>
      </c>
      <c r="L22" s="80">
        <v>34727.4</v>
      </c>
      <c r="M22" s="80">
        <v>0</v>
      </c>
      <c r="N22" s="82">
        <f t="shared" si="1"/>
        <v>34727.4</v>
      </c>
      <c r="O22" s="88"/>
      <c r="P22" s="88"/>
      <c r="Q22" s="79">
        <v>4040</v>
      </c>
      <c r="R22" s="80">
        <v>3186</v>
      </c>
      <c r="S22" s="79"/>
      <c r="T22" s="80"/>
      <c r="V22" s="84"/>
      <c r="W22" s="85">
        <v>0</v>
      </c>
      <c r="X22" s="85">
        <v>0</v>
      </c>
      <c r="Y22" s="85">
        <f t="shared" si="0"/>
        <v>0</v>
      </c>
      <c r="AA22" s="79"/>
      <c r="AB22" s="86"/>
      <c r="AC22" s="86"/>
      <c r="AD22" s="86"/>
      <c r="AE22" s="85">
        <v>0</v>
      </c>
      <c r="AF22" s="79"/>
      <c r="AG22" s="86"/>
      <c r="AH22" s="86"/>
      <c r="AI22" s="86"/>
      <c r="AJ22" s="85">
        <v>0</v>
      </c>
      <c r="AK22" s="87"/>
      <c r="AL22" s="85">
        <v>0</v>
      </c>
      <c r="AM22" s="62"/>
    </row>
    <row r="23" spans="1:39" ht="12.75">
      <c r="A23" s="72">
        <v>8</v>
      </c>
      <c r="B23" s="62"/>
      <c r="C23" s="73">
        <v>1</v>
      </c>
      <c r="D23" s="73">
        <v>0</v>
      </c>
      <c r="E23" s="127" t="s">
        <v>51</v>
      </c>
      <c r="F23" s="128"/>
      <c r="G23" s="77">
        <v>1</v>
      </c>
      <c r="H23" s="78"/>
      <c r="I23" s="79"/>
      <c r="J23" s="80">
        <v>0</v>
      </c>
      <c r="K23" s="79">
        <v>2405</v>
      </c>
      <c r="L23" s="80">
        <v>8283.6</v>
      </c>
      <c r="M23" s="80">
        <v>0</v>
      </c>
      <c r="N23" s="82">
        <f t="shared" si="1"/>
        <v>8283.6</v>
      </c>
      <c r="O23" s="88"/>
      <c r="P23" s="88"/>
      <c r="Q23" s="79">
        <v>4046</v>
      </c>
      <c r="R23" s="80">
        <v>130095</v>
      </c>
      <c r="S23" s="79"/>
      <c r="T23" s="80"/>
      <c r="V23" s="84"/>
      <c r="W23" s="85">
        <v>0</v>
      </c>
      <c r="X23" s="85">
        <v>0</v>
      </c>
      <c r="Y23" s="85">
        <f t="shared" si="0"/>
        <v>0</v>
      </c>
      <c r="AA23" s="79"/>
      <c r="AB23" s="86"/>
      <c r="AC23" s="86"/>
      <c r="AD23" s="86"/>
      <c r="AE23" s="85">
        <v>0</v>
      </c>
      <c r="AF23" s="79"/>
      <c r="AG23" s="86"/>
      <c r="AH23" s="86"/>
      <c r="AI23" s="86"/>
      <c r="AJ23" s="85">
        <v>0</v>
      </c>
      <c r="AK23" s="87"/>
      <c r="AL23" s="85">
        <v>0</v>
      </c>
      <c r="AM23" s="62"/>
    </row>
    <row r="24" spans="1:39" ht="12.75">
      <c r="A24" s="72">
        <v>9</v>
      </c>
      <c r="B24" s="62"/>
      <c r="C24" s="73">
        <v>12</v>
      </c>
      <c r="D24" s="73">
        <v>2</v>
      </c>
      <c r="E24" s="127" t="s">
        <v>51</v>
      </c>
      <c r="F24" s="128"/>
      <c r="G24" s="77">
        <v>2</v>
      </c>
      <c r="H24" s="78"/>
      <c r="I24" s="79"/>
      <c r="J24" s="80">
        <v>0</v>
      </c>
      <c r="K24" s="79">
        <v>2419</v>
      </c>
      <c r="L24" s="80">
        <v>97468</v>
      </c>
      <c r="M24" s="80">
        <v>0</v>
      </c>
      <c r="N24" s="82">
        <f t="shared" si="1"/>
        <v>97468</v>
      </c>
      <c r="O24" s="88"/>
      <c r="P24" s="88"/>
      <c r="Q24" s="79">
        <v>4061</v>
      </c>
      <c r="R24" s="80">
        <v>233120</v>
      </c>
      <c r="S24" s="79"/>
      <c r="T24" s="80"/>
      <c r="V24" s="84"/>
      <c r="W24" s="85">
        <v>0</v>
      </c>
      <c r="X24" s="85">
        <v>0</v>
      </c>
      <c r="Y24" s="85">
        <f t="shared" si="0"/>
        <v>0</v>
      </c>
      <c r="AA24" s="79"/>
      <c r="AB24" s="86"/>
      <c r="AC24" s="86"/>
      <c r="AD24" s="86"/>
      <c r="AE24" s="85">
        <v>0</v>
      </c>
      <c r="AF24" s="79"/>
      <c r="AG24" s="86"/>
      <c r="AH24" s="86"/>
      <c r="AI24" s="86"/>
      <c r="AJ24" s="85">
        <v>0</v>
      </c>
      <c r="AK24" s="87"/>
      <c r="AL24" s="85">
        <v>0</v>
      </c>
      <c r="AM24" s="62"/>
    </row>
    <row r="25" spans="1:39" ht="12.75">
      <c r="A25" s="72">
        <v>10</v>
      </c>
      <c r="B25" s="62"/>
      <c r="C25" s="73">
        <v>1</v>
      </c>
      <c r="D25" s="73">
        <v>0</v>
      </c>
      <c r="E25" s="127" t="s">
        <v>51</v>
      </c>
      <c r="F25" s="128"/>
      <c r="G25" s="77">
        <v>3</v>
      </c>
      <c r="H25" s="78"/>
      <c r="I25" s="79"/>
      <c r="J25" s="80">
        <v>0</v>
      </c>
      <c r="K25" s="79">
        <v>2560</v>
      </c>
      <c r="L25" s="80">
        <v>50565.56</v>
      </c>
      <c r="M25" s="80">
        <v>0</v>
      </c>
      <c r="N25" s="82">
        <f t="shared" si="1"/>
        <v>50565.56</v>
      </c>
      <c r="O25" s="88"/>
      <c r="P25" s="88"/>
      <c r="Q25" s="79">
        <v>4062</v>
      </c>
      <c r="R25" s="80">
        <v>58020</v>
      </c>
      <c r="S25" s="79"/>
      <c r="T25" s="80"/>
      <c r="V25" s="84"/>
      <c r="W25" s="85">
        <v>0</v>
      </c>
      <c r="X25" s="85">
        <v>0</v>
      </c>
      <c r="Y25" s="85">
        <f t="shared" si="0"/>
        <v>0</v>
      </c>
      <c r="AA25" s="79"/>
      <c r="AB25" s="86"/>
      <c r="AC25" s="86"/>
      <c r="AD25" s="86"/>
      <c r="AE25" s="85">
        <v>0</v>
      </c>
      <c r="AF25" s="79"/>
      <c r="AG25" s="86"/>
      <c r="AH25" s="86"/>
      <c r="AI25" s="86"/>
      <c r="AJ25" s="85">
        <v>0</v>
      </c>
      <c r="AK25" s="87"/>
      <c r="AL25" s="85">
        <v>0</v>
      </c>
      <c r="AM25" s="62"/>
    </row>
    <row r="26" spans="1:39" ht="12.75">
      <c r="A26" s="72">
        <v>11</v>
      </c>
      <c r="B26" s="62"/>
      <c r="C26" s="73">
        <v>1</v>
      </c>
      <c r="D26" s="73">
        <v>0</v>
      </c>
      <c r="E26" s="127" t="s">
        <v>51</v>
      </c>
      <c r="F26" s="128"/>
      <c r="G26" s="77">
        <v>1</v>
      </c>
      <c r="H26" s="78"/>
      <c r="I26" s="79"/>
      <c r="J26" s="80">
        <v>0</v>
      </c>
      <c r="K26" s="79">
        <v>2924</v>
      </c>
      <c r="L26" s="80">
        <v>29134.2</v>
      </c>
      <c r="M26" s="80">
        <v>0</v>
      </c>
      <c r="N26" s="82">
        <f t="shared" si="1"/>
        <v>29134.2</v>
      </c>
      <c r="O26" s="88"/>
      <c r="P26" s="88"/>
      <c r="Q26" s="79">
        <v>4063</v>
      </c>
      <c r="R26" s="80">
        <v>15163</v>
      </c>
      <c r="S26" s="79"/>
      <c r="T26" s="80"/>
      <c r="V26" s="84"/>
      <c r="W26" s="85">
        <v>0</v>
      </c>
      <c r="X26" s="85">
        <v>0</v>
      </c>
      <c r="Y26" s="85">
        <f t="shared" si="0"/>
        <v>0</v>
      </c>
      <c r="AA26" s="79"/>
      <c r="AB26" s="86"/>
      <c r="AC26" s="86"/>
      <c r="AD26" s="86"/>
      <c r="AE26" s="85">
        <v>0</v>
      </c>
      <c r="AF26" s="79"/>
      <c r="AG26" s="86"/>
      <c r="AH26" s="86"/>
      <c r="AI26" s="86"/>
      <c r="AJ26" s="85">
        <v>0</v>
      </c>
      <c r="AK26" s="87"/>
      <c r="AL26" s="85">
        <v>0</v>
      </c>
      <c r="AM26" s="62"/>
    </row>
    <row r="27" spans="1:39" ht="12.75">
      <c r="A27" s="72">
        <v>12</v>
      </c>
      <c r="B27" s="62"/>
      <c r="C27" s="73">
        <v>1</v>
      </c>
      <c r="D27" s="73">
        <v>0</v>
      </c>
      <c r="E27" s="127" t="s">
        <v>51</v>
      </c>
      <c r="F27" s="128"/>
      <c r="G27" s="77">
        <v>1</v>
      </c>
      <c r="H27" s="78"/>
      <c r="I27" s="79"/>
      <c r="J27" s="80">
        <v>0</v>
      </c>
      <c r="K27" s="79">
        <v>2932</v>
      </c>
      <c r="L27" s="80">
        <v>46925.6</v>
      </c>
      <c r="M27" s="80">
        <v>0</v>
      </c>
      <c r="N27" s="82">
        <f t="shared" si="1"/>
        <v>46925.6</v>
      </c>
      <c r="O27" s="88"/>
      <c r="P27" s="88"/>
      <c r="Q27" s="79">
        <v>4065</v>
      </c>
      <c r="R27" s="80">
        <v>145250</v>
      </c>
      <c r="S27" s="79"/>
      <c r="T27" s="80"/>
      <c r="V27" s="84"/>
      <c r="W27" s="85">
        <v>0</v>
      </c>
      <c r="X27" s="85">
        <v>0</v>
      </c>
      <c r="Y27" s="85">
        <f t="shared" si="0"/>
        <v>0</v>
      </c>
      <c r="AA27" s="79"/>
      <c r="AB27" s="86"/>
      <c r="AC27" s="86"/>
      <c r="AD27" s="86"/>
      <c r="AE27" s="85">
        <v>0</v>
      </c>
      <c r="AF27" s="79"/>
      <c r="AG27" s="86"/>
      <c r="AH27" s="86"/>
      <c r="AI27" s="86"/>
      <c r="AJ27" s="85">
        <v>0</v>
      </c>
      <c r="AK27" s="87"/>
      <c r="AL27" s="85">
        <v>0</v>
      </c>
      <c r="AM27" s="62"/>
    </row>
    <row r="28" spans="1:39" ht="12.75">
      <c r="A28" s="72">
        <v>13</v>
      </c>
      <c r="B28" s="62"/>
      <c r="C28" s="73">
        <v>1</v>
      </c>
      <c r="D28" s="73">
        <v>0</v>
      </c>
      <c r="E28" s="127" t="s">
        <v>51</v>
      </c>
      <c r="F28" s="128"/>
      <c r="G28" s="77">
        <v>2</v>
      </c>
      <c r="H28" s="78"/>
      <c r="I28" s="79"/>
      <c r="J28" s="80">
        <v>0</v>
      </c>
      <c r="K28" s="79">
        <v>2982</v>
      </c>
      <c r="L28" s="80">
        <v>12980</v>
      </c>
      <c r="M28" s="80">
        <v>0</v>
      </c>
      <c r="N28" s="82">
        <f t="shared" si="1"/>
        <v>12980</v>
      </c>
      <c r="O28" s="88"/>
      <c r="P28" s="88"/>
      <c r="Q28" s="79">
        <v>4067</v>
      </c>
      <c r="R28" s="80">
        <v>138000</v>
      </c>
      <c r="S28" s="79"/>
      <c r="T28" s="80"/>
      <c r="V28" s="84"/>
      <c r="W28" s="85">
        <v>0</v>
      </c>
      <c r="X28" s="85">
        <v>0</v>
      </c>
      <c r="Y28" s="85">
        <f t="shared" si="0"/>
        <v>0</v>
      </c>
      <c r="AA28" s="79"/>
      <c r="AB28" s="86"/>
      <c r="AC28" s="86"/>
      <c r="AD28" s="86"/>
      <c r="AE28" s="85">
        <v>0</v>
      </c>
      <c r="AF28" s="79"/>
      <c r="AG28" s="86"/>
      <c r="AH28" s="86"/>
      <c r="AI28" s="86"/>
      <c r="AJ28" s="85">
        <v>0</v>
      </c>
      <c r="AK28" s="87"/>
      <c r="AL28" s="85">
        <v>0</v>
      </c>
      <c r="AM28" s="62"/>
    </row>
    <row r="29" spans="1:39" ht="12.75">
      <c r="A29" s="72">
        <v>14</v>
      </c>
      <c r="B29" s="62"/>
      <c r="C29" s="73">
        <v>1</v>
      </c>
      <c r="D29" s="73">
        <v>0</v>
      </c>
      <c r="E29" s="127" t="s">
        <v>51</v>
      </c>
      <c r="F29" s="128"/>
      <c r="G29" s="77">
        <v>1</v>
      </c>
      <c r="H29" s="78"/>
      <c r="I29" s="79"/>
      <c r="J29" s="80">
        <v>0</v>
      </c>
      <c r="K29" s="79">
        <v>3030</v>
      </c>
      <c r="L29" s="80">
        <v>101271.97</v>
      </c>
      <c r="M29" s="80">
        <v>0</v>
      </c>
      <c r="N29" s="82">
        <f t="shared" si="1"/>
        <v>101271.97</v>
      </c>
      <c r="O29" s="88"/>
      <c r="P29" s="88"/>
      <c r="Q29" s="79">
        <v>4069</v>
      </c>
      <c r="R29" s="80">
        <v>72625</v>
      </c>
      <c r="S29" s="79"/>
      <c r="T29" s="80"/>
      <c r="V29" s="84"/>
      <c r="W29" s="85">
        <v>0</v>
      </c>
      <c r="X29" s="85">
        <v>0</v>
      </c>
      <c r="Y29" s="85">
        <f t="shared" si="0"/>
        <v>0</v>
      </c>
      <c r="AA29" s="79"/>
      <c r="AB29" s="86"/>
      <c r="AC29" s="86"/>
      <c r="AD29" s="86"/>
      <c r="AE29" s="85">
        <v>0</v>
      </c>
      <c r="AF29" s="79"/>
      <c r="AG29" s="86"/>
      <c r="AH29" s="86"/>
      <c r="AI29" s="86"/>
      <c r="AJ29" s="85">
        <v>0</v>
      </c>
      <c r="AK29" s="87"/>
      <c r="AL29" s="85">
        <v>0</v>
      </c>
      <c r="AM29" s="62"/>
    </row>
    <row r="30" spans="1:39" ht="12.75">
      <c r="A30" s="72">
        <v>15</v>
      </c>
      <c r="B30" s="62"/>
      <c r="C30" s="73">
        <v>1</v>
      </c>
      <c r="D30" s="73">
        <v>0</v>
      </c>
      <c r="E30" s="127" t="s">
        <v>51</v>
      </c>
      <c r="F30" s="128"/>
      <c r="G30" s="77">
        <v>1</v>
      </c>
      <c r="H30" s="78"/>
      <c r="I30" s="79"/>
      <c r="J30" s="80">
        <v>0</v>
      </c>
      <c r="K30" s="79">
        <v>3077</v>
      </c>
      <c r="L30" s="80">
        <v>48483.84</v>
      </c>
      <c r="M30" s="80">
        <v>0</v>
      </c>
      <c r="N30" s="82">
        <f t="shared" si="1"/>
        <v>48483.84</v>
      </c>
      <c r="O30" s="88"/>
      <c r="P30" s="88"/>
      <c r="Q30" s="79">
        <v>4077</v>
      </c>
      <c r="R30" s="80">
        <v>116230</v>
      </c>
      <c r="S30" s="79"/>
      <c r="T30" s="80"/>
      <c r="V30" s="84"/>
      <c r="W30" s="85">
        <v>0</v>
      </c>
      <c r="X30" s="85">
        <v>0</v>
      </c>
      <c r="Y30" s="85">
        <f t="shared" si="0"/>
        <v>0</v>
      </c>
      <c r="AA30" s="79"/>
      <c r="AB30" s="86"/>
      <c r="AC30" s="86"/>
      <c r="AD30" s="86"/>
      <c r="AE30" s="85">
        <v>0</v>
      </c>
      <c r="AF30" s="79"/>
      <c r="AG30" s="86"/>
      <c r="AH30" s="86"/>
      <c r="AI30" s="86"/>
      <c r="AJ30" s="85">
        <v>0</v>
      </c>
      <c r="AK30" s="87"/>
      <c r="AL30" s="85">
        <v>0</v>
      </c>
      <c r="AM30" s="62"/>
    </row>
    <row r="31" spans="1:39" ht="12.75">
      <c r="A31" s="72">
        <v>16</v>
      </c>
      <c r="B31" s="62"/>
      <c r="C31" s="73">
        <v>1</v>
      </c>
      <c r="D31" s="73">
        <v>0</v>
      </c>
      <c r="E31" s="127" t="s">
        <v>51</v>
      </c>
      <c r="F31" s="128"/>
      <c r="G31" s="77">
        <v>1</v>
      </c>
      <c r="H31" s="78"/>
      <c r="I31" s="79"/>
      <c r="J31" s="80">
        <v>0</v>
      </c>
      <c r="K31" s="79">
        <v>3079</v>
      </c>
      <c r="L31" s="80">
        <v>29500</v>
      </c>
      <c r="M31" s="80">
        <v>0</v>
      </c>
      <c r="N31" s="82">
        <f t="shared" si="1"/>
        <v>29500</v>
      </c>
      <c r="O31" s="88"/>
      <c r="P31" s="88"/>
      <c r="Q31" s="79">
        <v>4081</v>
      </c>
      <c r="R31" s="80">
        <v>116230</v>
      </c>
      <c r="S31" s="79"/>
      <c r="T31" s="80"/>
      <c r="V31" s="84"/>
      <c r="W31" s="85">
        <v>0</v>
      </c>
      <c r="X31" s="85">
        <v>0</v>
      </c>
      <c r="Y31" s="85">
        <f t="shared" si="0"/>
        <v>0</v>
      </c>
      <c r="AA31" s="79"/>
      <c r="AB31" s="86"/>
      <c r="AC31" s="86"/>
      <c r="AD31" s="86"/>
      <c r="AE31" s="85">
        <v>0</v>
      </c>
      <c r="AF31" s="79"/>
      <c r="AG31" s="86"/>
      <c r="AH31" s="86"/>
      <c r="AI31" s="86"/>
      <c r="AJ31" s="85">
        <v>0</v>
      </c>
      <c r="AK31" s="87"/>
      <c r="AL31" s="85">
        <v>0</v>
      </c>
      <c r="AM31" s="62"/>
    </row>
    <row r="32" spans="1:39" ht="12.75">
      <c r="A32" s="72">
        <v>17</v>
      </c>
      <c r="B32" s="62"/>
      <c r="C32" s="73">
        <v>1</v>
      </c>
      <c r="D32" s="73">
        <v>0</v>
      </c>
      <c r="E32" s="127" t="s">
        <v>51</v>
      </c>
      <c r="F32" s="128"/>
      <c r="G32" s="77">
        <v>1</v>
      </c>
      <c r="H32" s="78"/>
      <c r="I32" s="79"/>
      <c r="J32" s="80">
        <v>0</v>
      </c>
      <c r="K32" s="79">
        <v>3759</v>
      </c>
      <c r="L32" s="80">
        <v>16810.28</v>
      </c>
      <c r="M32" s="80">
        <v>0</v>
      </c>
      <c r="N32" s="82">
        <f t="shared" si="1"/>
        <v>16810.28</v>
      </c>
      <c r="O32" s="88"/>
      <c r="P32" s="88"/>
      <c r="Q32" s="79">
        <v>4082</v>
      </c>
      <c r="R32" s="80">
        <v>116260</v>
      </c>
      <c r="S32" s="79"/>
      <c r="T32" s="80"/>
      <c r="V32" s="84"/>
      <c r="W32" s="85">
        <v>0</v>
      </c>
      <c r="X32" s="85">
        <v>0</v>
      </c>
      <c r="Y32" s="85">
        <f t="shared" si="0"/>
        <v>0</v>
      </c>
      <c r="AA32" s="79"/>
      <c r="AB32" s="86"/>
      <c r="AC32" s="86"/>
      <c r="AD32" s="86"/>
      <c r="AE32" s="85">
        <v>0</v>
      </c>
      <c r="AF32" s="79"/>
      <c r="AG32" s="86"/>
      <c r="AH32" s="86"/>
      <c r="AI32" s="86"/>
      <c r="AJ32" s="85">
        <v>0</v>
      </c>
      <c r="AK32" s="87"/>
      <c r="AL32" s="85">
        <v>0</v>
      </c>
      <c r="AM32" s="62"/>
    </row>
    <row r="33" spans="1:39" ht="12.75">
      <c r="A33" s="72">
        <v>18</v>
      </c>
      <c r="B33" s="62"/>
      <c r="C33" s="73">
        <v>1</v>
      </c>
      <c r="D33" s="73">
        <v>0</v>
      </c>
      <c r="E33" s="127" t="s">
        <v>51</v>
      </c>
      <c r="F33" s="128"/>
      <c r="G33" s="77">
        <v>4</v>
      </c>
      <c r="H33" s="78"/>
      <c r="I33" s="79"/>
      <c r="J33" s="80">
        <v>0</v>
      </c>
      <c r="K33" s="79">
        <v>3142</v>
      </c>
      <c r="L33" s="80">
        <v>146992.6</v>
      </c>
      <c r="M33" s="80">
        <v>0</v>
      </c>
      <c r="N33" s="82">
        <f t="shared" si="1"/>
        <v>146992.6</v>
      </c>
      <c r="O33" s="88"/>
      <c r="P33" s="88"/>
      <c r="Q33" s="79">
        <v>4087</v>
      </c>
      <c r="R33" s="80">
        <v>94332.91</v>
      </c>
      <c r="S33" s="79"/>
      <c r="T33" s="80"/>
      <c r="V33" s="84"/>
      <c r="W33" s="85">
        <v>0</v>
      </c>
      <c r="X33" s="85">
        <v>0</v>
      </c>
      <c r="Y33" s="85">
        <f t="shared" si="0"/>
        <v>0</v>
      </c>
      <c r="AA33" s="79"/>
      <c r="AB33" s="86"/>
      <c r="AC33" s="86"/>
      <c r="AD33" s="86"/>
      <c r="AE33" s="85">
        <v>0</v>
      </c>
      <c r="AF33" s="79"/>
      <c r="AG33" s="86"/>
      <c r="AH33" s="86"/>
      <c r="AI33" s="86"/>
      <c r="AJ33" s="85">
        <v>0</v>
      </c>
      <c r="AK33" s="87"/>
      <c r="AL33" s="85">
        <v>0</v>
      </c>
      <c r="AM33" s="62"/>
    </row>
    <row r="34" spans="1:39" ht="12.75">
      <c r="A34" s="72">
        <v>19</v>
      </c>
      <c r="B34" s="62"/>
      <c r="C34" s="73">
        <v>1</v>
      </c>
      <c r="D34" s="73">
        <v>0</v>
      </c>
      <c r="E34" s="127" t="s">
        <v>51</v>
      </c>
      <c r="F34" s="128"/>
      <c r="G34" s="77">
        <v>3</v>
      </c>
      <c r="H34" s="78"/>
      <c r="I34" s="79"/>
      <c r="J34" s="80">
        <v>0</v>
      </c>
      <c r="K34" s="79">
        <v>3175</v>
      </c>
      <c r="L34" s="80">
        <v>34220</v>
      </c>
      <c r="M34" s="80">
        <v>0</v>
      </c>
      <c r="N34" s="82">
        <f t="shared" si="1"/>
        <v>34220</v>
      </c>
      <c r="O34" s="88"/>
      <c r="P34" s="88"/>
      <c r="Q34" s="79">
        <v>4093</v>
      </c>
      <c r="R34" s="80">
        <v>7581.5</v>
      </c>
      <c r="S34" s="79"/>
      <c r="T34" s="80"/>
      <c r="V34" s="84"/>
      <c r="W34" s="85">
        <v>0</v>
      </c>
      <c r="X34" s="85">
        <v>0</v>
      </c>
      <c r="Y34" s="85">
        <f t="shared" si="0"/>
        <v>0</v>
      </c>
      <c r="AA34" s="79"/>
      <c r="AB34" s="86"/>
      <c r="AC34" s="86"/>
      <c r="AD34" s="86"/>
      <c r="AE34" s="85">
        <v>0</v>
      </c>
      <c r="AF34" s="79"/>
      <c r="AG34" s="86"/>
      <c r="AH34" s="86"/>
      <c r="AI34" s="86"/>
      <c r="AJ34" s="85">
        <v>0</v>
      </c>
      <c r="AK34" s="87"/>
      <c r="AL34" s="85">
        <v>0</v>
      </c>
      <c r="AM34" s="62"/>
    </row>
    <row r="35" spans="1:39" ht="12.75">
      <c r="A35" s="72">
        <v>20</v>
      </c>
      <c r="B35" s="62"/>
      <c r="C35" s="73">
        <v>1</v>
      </c>
      <c r="D35" s="73">
        <v>0</v>
      </c>
      <c r="E35" s="127" t="s">
        <v>51</v>
      </c>
      <c r="F35" s="128"/>
      <c r="G35" s="77">
        <v>2</v>
      </c>
      <c r="H35" s="78"/>
      <c r="I35" s="79"/>
      <c r="J35" s="80">
        <v>0</v>
      </c>
      <c r="K35" s="79">
        <v>3205</v>
      </c>
      <c r="L35" s="80">
        <v>9853</v>
      </c>
      <c r="M35" s="80">
        <v>0</v>
      </c>
      <c r="N35" s="82">
        <f t="shared" si="1"/>
        <v>9853</v>
      </c>
      <c r="O35" s="88"/>
      <c r="P35" s="88"/>
      <c r="Q35" s="79">
        <v>4095</v>
      </c>
      <c r="R35" s="80">
        <v>53950</v>
      </c>
      <c r="S35" s="79"/>
      <c r="T35" s="80"/>
      <c r="V35" s="84"/>
      <c r="W35" s="85">
        <v>0</v>
      </c>
      <c r="X35" s="85">
        <v>0</v>
      </c>
      <c r="Y35" s="85">
        <f t="shared" si="0"/>
        <v>0</v>
      </c>
      <c r="AA35" s="79"/>
      <c r="AB35" s="86"/>
      <c r="AC35" s="86"/>
      <c r="AD35" s="86"/>
      <c r="AE35" s="85">
        <v>0</v>
      </c>
      <c r="AF35" s="79"/>
      <c r="AG35" s="86"/>
      <c r="AH35" s="86"/>
      <c r="AI35" s="86"/>
      <c r="AJ35" s="85">
        <v>0</v>
      </c>
      <c r="AK35" s="87"/>
      <c r="AL35" s="85">
        <v>0</v>
      </c>
      <c r="AM35" s="62"/>
    </row>
    <row r="36" spans="1:39" ht="12.75">
      <c r="A36" s="72">
        <v>21</v>
      </c>
      <c r="B36" s="62"/>
      <c r="C36" s="73">
        <v>1</v>
      </c>
      <c r="D36" s="73">
        <v>0</v>
      </c>
      <c r="E36" s="127" t="s">
        <v>51</v>
      </c>
      <c r="F36" s="128"/>
      <c r="G36" s="77">
        <v>4</v>
      </c>
      <c r="H36" s="78"/>
      <c r="I36" s="79"/>
      <c r="J36" s="80">
        <v>0</v>
      </c>
      <c r="K36" s="79">
        <v>3220</v>
      </c>
      <c r="L36" s="80">
        <v>147000</v>
      </c>
      <c r="M36" s="80">
        <v>0</v>
      </c>
      <c r="N36" s="82">
        <f t="shared" si="1"/>
        <v>147000</v>
      </c>
      <c r="O36" s="88"/>
      <c r="P36" s="88"/>
      <c r="Q36" s="79">
        <v>4097</v>
      </c>
      <c r="R36" s="80">
        <v>135700</v>
      </c>
      <c r="S36" s="79"/>
      <c r="T36" s="80"/>
      <c r="V36" s="84"/>
      <c r="W36" s="85">
        <v>0</v>
      </c>
      <c r="X36" s="85">
        <v>0</v>
      </c>
      <c r="Y36" s="85">
        <f t="shared" si="0"/>
        <v>0</v>
      </c>
      <c r="AA36" s="79"/>
      <c r="AB36" s="86"/>
      <c r="AC36" s="86"/>
      <c r="AD36" s="86"/>
      <c r="AE36" s="85">
        <v>0</v>
      </c>
      <c r="AF36" s="79"/>
      <c r="AG36" s="86"/>
      <c r="AH36" s="86"/>
      <c r="AI36" s="86"/>
      <c r="AJ36" s="85">
        <v>0</v>
      </c>
      <c r="AK36" s="87"/>
      <c r="AL36" s="85">
        <v>0</v>
      </c>
      <c r="AM36" s="62"/>
    </row>
    <row r="37" spans="1:39" ht="12.75">
      <c r="A37" s="72">
        <v>22</v>
      </c>
      <c r="B37" s="62"/>
      <c r="C37" s="73">
        <v>1</v>
      </c>
      <c r="D37" s="73">
        <v>0</v>
      </c>
      <c r="E37" s="127" t="s">
        <v>51</v>
      </c>
      <c r="F37" s="128"/>
      <c r="G37" s="77">
        <v>4</v>
      </c>
      <c r="H37" s="78"/>
      <c r="I37" s="79"/>
      <c r="J37" s="80">
        <v>0</v>
      </c>
      <c r="K37" s="79">
        <v>3222</v>
      </c>
      <c r="L37" s="80">
        <v>65000</v>
      </c>
      <c r="M37" s="80">
        <v>0</v>
      </c>
      <c r="N37" s="82">
        <f t="shared" si="1"/>
        <v>65000</v>
      </c>
      <c r="O37" s="88"/>
      <c r="P37" s="88"/>
      <c r="Q37" s="79">
        <v>4099</v>
      </c>
      <c r="R37" s="80">
        <v>103250</v>
      </c>
      <c r="S37" s="79"/>
      <c r="T37" s="80"/>
      <c r="V37" s="84"/>
      <c r="W37" s="85">
        <v>0</v>
      </c>
      <c r="X37" s="85">
        <v>0</v>
      </c>
      <c r="Y37" s="85">
        <f t="shared" si="0"/>
        <v>0</v>
      </c>
      <c r="AA37" s="79"/>
      <c r="AB37" s="86"/>
      <c r="AC37" s="86"/>
      <c r="AD37" s="86"/>
      <c r="AE37" s="85">
        <v>0</v>
      </c>
      <c r="AF37" s="79"/>
      <c r="AG37" s="86"/>
      <c r="AH37" s="86"/>
      <c r="AI37" s="86"/>
      <c r="AJ37" s="85">
        <v>0</v>
      </c>
      <c r="AK37" s="87"/>
      <c r="AL37" s="85">
        <v>0</v>
      </c>
      <c r="AM37" s="62"/>
    </row>
    <row r="38" spans="1:39" ht="12.75">
      <c r="A38" s="72">
        <v>23</v>
      </c>
      <c r="B38" s="62"/>
      <c r="C38" s="73">
        <v>1</v>
      </c>
      <c r="D38" s="73">
        <v>0</v>
      </c>
      <c r="E38" s="127" t="s">
        <v>51</v>
      </c>
      <c r="F38" s="128"/>
      <c r="G38" s="77">
        <v>4</v>
      </c>
      <c r="H38" s="78"/>
      <c r="I38" s="79"/>
      <c r="J38" s="80">
        <v>0</v>
      </c>
      <c r="K38" s="79">
        <v>3223</v>
      </c>
      <c r="L38" s="80">
        <v>146320</v>
      </c>
      <c r="M38" s="80">
        <v>0</v>
      </c>
      <c r="N38" s="82">
        <f t="shared" si="1"/>
        <v>146320</v>
      </c>
      <c r="O38" s="88"/>
      <c r="P38" s="88"/>
      <c r="Q38" s="79">
        <v>4107</v>
      </c>
      <c r="R38" s="80">
        <v>131968.96</v>
      </c>
      <c r="S38" s="79"/>
      <c r="T38" s="80"/>
      <c r="V38" s="84"/>
      <c r="W38" s="85">
        <v>0</v>
      </c>
      <c r="X38" s="85">
        <v>0</v>
      </c>
      <c r="Y38" s="85">
        <f t="shared" si="0"/>
        <v>0</v>
      </c>
      <c r="AA38" s="79"/>
      <c r="AB38" s="86"/>
      <c r="AC38" s="86"/>
      <c r="AD38" s="86"/>
      <c r="AE38" s="85">
        <v>0</v>
      </c>
      <c r="AF38" s="79"/>
      <c r="AG38" s="86"/>
      <c r="AH38" s="86"/>
      <c r="AI38" s="86"/>
      <c r="AJ38" s="85">
        <v>0</v>
      </c>
      <c r="AK38" s="87"/>
      <c r="AL38" s="85">
        <v>0</v>
      </c>
      <c r="AM38" s="62"/>
    </row>
    <row r="39" spans="1:39" ht="12.75">
      <c r="A39" s="72">
        <v>24</v>
      </c>
      <c r="B39" s="62"/>
      <c r="C39" s="73">
        <v>1</v>
      </c>
      <c r="D39" s="73">
        <v>0</v>
      </c>
      <c r="E39" s="127" t="s">
        <v>51</v>
      </c>
      <c r="F39" s="128"/>
      <c r="G39" s="77">
        <v>4</v>
      </c>
      <c r="H39" s="78"/>
      <c r="I39" s="79"/>
      <c r="J39" s="80">
        <v>0</v>
      </c>
      <c r="K39" s="79">
        <v>3226</v>
      </c>
      <c r="L39" s="80">
        <v>156350</v>
      </c>
      <c r="M39" s="80">
        <v>0</v>
      </c>
      <c r="N39" s="82">
        <f t="shared" si="1"/>
        <v>156350</v>
      </c>
      <c r="O39" s="88"/>
      <c r="P39" s="88"/>
      <c r="Q39" s="79">
        <v>4109</v>
      </c>
      <c r="R39" s="80">
        <v>603570</v>
      </c>
      <c r="S39" s="79"/>
      <c r="T39" s="80"/>
      <c r="V39" s="84"/>
      <c r="W39" s="85">
        <v>0</v>
      </c>
      <c r="X39" s="85">
        <v>0</v>
      </c>
      <c r="Y39" s="85">
        <f t="shared" si="0"/>
        <v>0</v>
      </c>
      <c r="AA39" s="79"/>
      <c r="AB39" s="86"/>
      <c r="AC39" s="86"/>
      <c r="AD39" s="86"/>
      <c r="AE39" s="85">
        <v>0</v>
      </c>
      <c r="AF39" s="79"/>
      <c r="AG39" s="86"/>
      <c r="AH39" s="86"/>
      <c r="AI39" s="86"/>
      <c r="AJ39" s="85">
        <v>0</v>
      </c>
      <c r="AK39" s="87"/>
      <c r="AL39" s="85">
        <v>0</v>
      </c>
      <c r="AM39" s="62"/>
    </row>
    <row r="40" spans="1:39" ht="12.75">
      <c r="A40" s="72">
        <v>25</v>
      </c>
      <c r="B40" s="62"/>
      <c r="C40" s="73">
        <v>1</v>
      </c>
      <c r="D40" s="73">
        <v>0</v>
      </c>
      <c r="E40" s="127" t="s">
        <v>51</v>
      </c>
      <c r="F40" s="128"/>
      <c r="G40" s="77">
        <v>2</v>
      </c>
      <c r="H40" s="78"/>
      <c r="I40" s="79"/>
      <c r="J40" s="80">
        <v>0</v>
      </c>
      <c r="K40" s="81">
        <v>3259</v>
      </c>
      <c r="L40" s="80">
        <v>13667.94</v>
      </c>
      <c r="M40" s="80">
        <v>0</v>
      </c>
      <c r="N40" s="82">
        <f t="shared" si="1"/>
        <v>13667.94</v>
      </c>
      <c r="O40" s="88"/>
      <c r="P40" s="88"/>
      <c r="Q40" s="79">
        <v>4112</v>
      </c>
      <c r="R40" s="80">
        <v>792871.14</v>
      </c>
      <c r="S40" s="79"/>
      <c r="T40" s="80"/>
      <c r="V40" s="84"/>
      <c r="W40" s="85">
        <v>0</v>
      </c>
      <c r="X40" s="85">
        <v>0</v>
      </c>
      <c r="Y40" s="85">
        <f t="shared" si="0"/>
        <v>0</v>
      </c>
      <c r="AA40" s="79"/>
      <c r="AB40" s="86"/>
      <c r="AC40" s="86"/>
      <c r="AD40" s="86"/>
      <c r="AE40" s="85">
        <v>0</v>
      </c>
      <c r="AF40" s="79"/>
      <c r="AG40" s="86"/>
      <c r="AH40" s="86"/>
      <c r="AI40" s="86"/>
      <c r="AJ40" s="85">
        <v>0</v>
      </c>
      <c r="AK40" s="87"/>
      <c r="AL40" s="85">
        <v>0</v>
      </c>
      <c r="AM40" s="62"/>
    </row>
    <row r="41" spans="1:39" ht="12.75">
      <c r="A41" s="72">
        <v>26</v>
      </c>
      <c r="B41" s="62"/>
      <c r="C41" s="73">
        <v>1</v>
      </c>
      <c r="D41" s="73">
        <v>0</v>
      </c>
      <c r="E41" s="127" t="s">
        <v>51</v>
      </c>
      <c r="F41" s="128"/>
      <c r="G41" s="77">
        <v>2</v>
      </c>
      <c r="H41" s="78"/>
      <c r="I41" s="79"/>
      <c r="J41" s="80">
        <v>0</v>
      </c>
      <c r="K41" s="81">
        <v>3276</v>
      </c>
      <c r="L41" s="80">
        <v>520380</v>
      </c>
      <c r="M41" s="80">
        <v>0</v>
      </c>
      <c r="N41" s="82">
        <f t="shared" si="1"/>
        <v>520380</v>
      </c>
      <c r="O41" s="88"/>
      <c r="P41" s="88"/>
      <c r="Q41" s="79">
        <v>4113</v>
      </c>
      <c r="R41" s="80">
        <v>10977.83</v>
      </c>
      <c r="S41" s="79"/>
      <c r="T41" s="80"/>
      <c r="V41" s="84"/>
      <c r="W41" s="85">
        <v>0</v>
      </c>
      <c r="X41" s="85">
        <v>0</v>
      </c>
      <c r="Y41" s="85">
        <f t="shared" si="0"/>
        <v>0</v>
      </c>
      <c r="AA41" s="79"/>
      <c r="AB41" s="86"/>
      <c r="AC41" s="86"/>
      <c r="AD41" s="86"/>
      <c r="AE41" s="85">
        <v>0</v>
      </c>
      <c r="AF41" s="79"/>
      <c r="AG41" s="86"/>
      <c r="AH41" s="86"/>
      <c r="AI41" s="86"/>
      <c r="AJ41" s="85">
        <v>0</v>
      </c>
      <c r="AK41" s="87"/>
      <c r="AL41" s="85">
        <v>0</v>
      </c>
      <c r="AM41" s="62"/>
    </row>
    <row r="42" spans="1:39" ht="12.75">
      <c r="A42" s="72">
        <v>27</v>
      </c>
      <c r="B42" s="62"/>
      <c r="C42" s="73">
        <v>1</v>
      </c>
      <c r="D42" s="73">
        <v>0</v>
      </c>
      <c r="E42" s="127" t="s">
        <v>51</v>
      </c>
      <c r="F42" s="128"/>
      <c r="G42" s="77">
        <v>2</v>
      </c>
      <c r="H42" s="78"/>
      <c r="I42" s="79"/>
      <c r="J42" s="80">
        <v>0</v>
      </c>
      <c r="K42" s="81">
        <v>3299</v>
      </c>
      <c r="L42" s="80">
        <v>26260.95</v>
      </c>
      <c r="M42" s="80">
        <v>0</v>
      </c>
      <c r="N42" s="82">
        <f t="shared" si="1"/>
        <v>26260.95</v>
      </c>
      <c r="O42" s="88"/>
      <c r="P42" s="88"/>
      <c r="Q42" s="79">
        <v>4115</v>
      </c>
      <c r="R42" s="80">
        <v>115050</v>
      </c>
      <c r="S42" s="79"/>
      <c r="T42" s="80"/>
      <c r="V42" s="84"/>
      <c r="W42" s="85">
        <v>0</v>
      </c>
      <c r="X42" s="85">
        <v>0</v>
      </c>
      <c r="Y42" s="85">
        <f t="shared" si="0"/>
        <v>0</v>
      </c>
      <c r="AA42" s="79"/>
      <c r="AB42" s="86"/>
      <c r="AC42" s="86"/>
      <c r="AD42" s="86"/>
      <c r="AE42" s="85">
        <v>0</v>
      </c>
      <c r="AF42" s="79"/>
      <c r="AG42" s="86"/>
      <c r="AH42" s="86"/>
      <c r="AI42" s="86"/>
      <c r="AJ42" s="85">
        <v>0</v>
      </c>
      <c r="AK42" s="87"/>
      <c r="AL42" s="85">
        <v>0</v>
      </c>
      <c r="AM42" s="62"/>
    </row>
    <row r="43" spans="1:39" ht="12.75">
      <c r="A43" s="72">
        <v>28</v>
      </c>
      <c r="B43" s="62"/>
      <c r="C43" s="73">
        <v>1</v>
      </c>
      <c r="D43" s="73">
        <v>0</v>
      </c>
      <c r="E43" s="127" t="s">
        <v>51</v>
      </c>
      <c r="F43" s="128"/>
      <c r="G43" s="77">
        <v>2</v>
      </c>
      <c r="H43" s="78"/>
      <c r="I43" s="79"/>
      <c r="J43" s="80">
        <v>0</v>
      </c>
      <c r="K43" s="81">
        <v>3348</v>
      </c>
      <c r="L43" s="80">
        <v>120000</v>
      </c>
      <c r="M43" s="80">
        <v>0</v>
      </c>
      <c r="N43" s="82">
        <f t="shared" si="1"/>
        <v>120000</v>
      </c>
      <c r="O43" s="88"/>
      <c r="P43" s="88"/>
      <c r="Q43" s="79">
        <v>4116</v>
      </c>
      <c r="R43" s="80">
        <v>575250</v>
      </c>
      <c r="S43" s="79"/>
      <c r="T43" s="80"/>
      <c r="V43" s="84"/>
      <c r="W43" s="85">
        <v>0</v>
      </c>
      <c r="X43" s="85">
        <v>0</v>
      </c>
      <c r="Y43" s="85">
        <f t="shared" si="0"/>
        <v>0</v>
      </c>
      <c r="AA43" s="79"/>
      <c r="AB43" s="86"/>
      <c r="AC43" s="86"/>
      <c r="AD43" s="86"/>
      <c r="AE43" s="85">
        <v>0</v>
      </c>
      <c r="AF43" s="79"/>
      <c r="AG43" s="86"/>
      <c r="AH43" s="86"/>
      <c r="AI43" s="86"/>
      <c r="AJ43" s="85">
        <v>0</v>
      </c>
      <c r="AK43" s="87"/>
      <c r="AL43" s="85">
        <v>0</v>
      </c>
      <c r="AM43" s="62"/>
    </row>
    <row r="44" spans="1:39" ht="12.75">
      <c r="A44" s="72">
        <v>29</v>
      </c>
      <c r="B44" s="62"/>
      <c r="C44" s="73">
        <v>1</v>
      </c>
      <c r="D44" s="73">
        <v>0</v>
      </c>
      <c r="E44" s="127" t="s">
        <v>51</v>
      </c>
      <c r="F44" s="128"/>
      <c r="G44" s="77">
        <v>1</v>
      </c>
      <c r="H44" s="78"/>
      <c r="I44" s="79"/>
      <c r="J44" s="80">
        <v>0</v>
      </c>
      <c r="K44" s="81">
        <v>3759</v>
      </c>
      <c r="L44" s="80">
        <v>16810.28</v>
      </c>
      <c r="M44" s="80">
        <v>0</v>
      </c>
      <c r="N44" s="82">
        <f t="shared" si="1"/>
        <v>16810.28</v>
      </c>
      <c r="O44" s="88"/>
      <c r="P44" s="88"/>
      <c r="Q44" s="79">
        <v>4118</v>
      </c>
      <c r="R44" s="80">
        <v>29500</v>
      </c>
      <c r="S44" s="79"/>
      <c r="T44" s="80"/>
      <c r="V44" s="84"/>
      <c r="W44" s="85">
        <v>0</v>
      </c>
      <c r="X44" s="85">
        <v>0</v>
      </c>
      <c r="Y44" s="85">
        <f t="shared" si="0"/>
        <v>0</v>
      </c>
      <c r="AA44" s="79"/>
      <c r="AB44" s="86"/>
      <c r="AC44" s="86"/>
      <c r="AD44" s="86"/>
      <c r="AE44" s="85">
        <v>0</v>
      </c>
      <c r="AF44" s="79"/>
      <c r="AG44" s="86"/>
      <c r="AH44" s="86"/>
      <c r="AI44" s="86"/>
      <c r="AJ44" s="85">
        <v>0</v>
      </c>
      <c r="AK44" s="87"/>
      <c r="AL44" s="85">
        <v>0</v>
      </c>
      <c r="AM44" s="62"/>
    </row>
    <row r="45" spans="1:39" ht="12.75">
      <c r="A45" s="72">
        <v>30</v>
      </c>
      <c r="B45" s="62"/>
      <c r="C45" s="73">
        <v>1</v>
      </c>
      <c r="D45" s="73">
        <v>0</v>
      </c>
      <c r="E45" s="127" t="s">
        <v>51</v>
      </c>
      <c r="F45" s="128"/>
      <c r="G45" s="77">
        <v>1</v>
      </c>
      <c r="H45" s="78"/>
      <c r="I45" s="79"/>
      <c r="J45" s="80">
        <v>0</v>
      </c>
      <c r="K45" s="79">
        <v>4231</v>
      </c>
      <c r="L45" s="80">
        <v>1754483.5</v>
      </c>
      <c r="M45" s="80">
        <v>0</v>
      </c>
      <c r="N45" s="82">
        <f t="shared" si="1"/>
        <v>1754483.5</v>
      </c>
      <c r="O45" s="88"/>
      <c r="P45" s="88"/>
      <c r="Q45" s="79">
        <v>4121</v>
      </c>
      <c r="R45" s="129">
        <v>61985.4</v>
      </c>
      <c r="S45" s="79"/>
      <c r="T45" s="80"/>
      <c r="V45" s="84"/>
      <c r="W45" s="85">
        <v>0</v>
      </c>
      <c r="X45" s="85">
        <v>0</v>
      </c>
      <c r="Y45" s="85">
        <f t="shared" si="0"/>
        <v>0</v>
      </c>
      <c r="AA45" s="79"/>
      <c r="AB45" s="86"/>
      <c r="AC45" s="86"/>
      <c r="AD45" s="86"/>
      <c r="AE45" s="85">
        <v>0</v>
      </c>
      <c r="AF45" s="79"/>
      <c r="AG45" s="86"/>
      <c r="AH45" s="86"/>
      <c r="AI45" s="86"/>
      <c r="AJ45" s="85">
        <v>0</v>
      </c>
      <c r="AK45" s="87"/>
      <c r="AL45" s="85">
        <v>0</v>
      </c>
      <c r="AM45" s="62"/>
    </row>
    <row r="46" spans="1:39" ht="12.75">
      <c r="A46" s="72">
        <v>32</v>
      </c>
      <c r="B46" s="62"/>
      <c r="C46" s="73"/>
      <c r="D46" s="73"/>
      <c r="E46" s="127"/>
      <c r="F46" s="128"/>
      <c r="G46" s="77"/>
      <c r="H46" s="78"/>
      <c r="I46" s="79"/>
      <c r="J46" s="80">
        <v>0</v>
      </c>
      <c r="K46" s="79"/>
      <c r="L46" s="80">
        <v>0</v>
      </c>
      <c r="M46" s="80">
        <v>0</v>
      </c>
      <c r="N46" s="82">
        <f t="shared" si="1"/>
        <v>0</v>
      </c>
      <c r="O46" s="88"/>
      <c r="P46" s="88"/>
      <c r="Q46" s="79">
        <v>4124</v>
      </c>
      <c r="R46" s="129">
        <v>53304.97</v>
      </c>
      <c r="S46" s="79"/>
      <c r="T46" s="80"/>
      <c r="V46" s="84"/>
      <c r="W46" s="85">
        <v>0</v>
      </c>
      <c r="X46" s="85">
        <v>0</v>
      </c>
      <c r="Y46" s="85">
        <f t="shared" si="0"/>
        <v>0</v>
      </c>
      <c r="AA46" s="79"/>
      <c r="AB46" s="86"/>
      <c r="AC46" s="86"/>
      <c r="AD46" s="86"/>
      <c r="AE46" s="85">
        <v>0</v>
      </c>
      <c r="AF46" s="79"/>
      <c r="AG46" s="86"/>
      <c r="AH46" s="86"/>
      <c r="AI46" s="86"/>
      <c r="AJ46" s="85">
        <v>0</v>
      </c>
      <c r="AK46" s="87"/>
      <c r="AL46" s="85">
        <v>0</v>
      </c>
      <c r="AM46" s="62"/>
    </row>
    <row r="47" spans="1:39" ht="12.75">
      <c r="A47" s="72"/>
      <c r="B47" s="62"/>
      <c r="C47" s="73"/>
      <c r="D47" s="73"/>
      <c r="E47" s="127"/>
      <c r="F47" s="128"/>
      <c r="G47" s="77"/>
      <c r="H47" s="78"/>
      <c r="I47" s="79"/>
      <c r="J47" s="80">
        <v>0</v>
      </c>
      <c r="K47" s="80"/>
      <c r="L47" s="80">
        <v>0</v>
      </c>
      <c r="M47" s="80">
        <v>0</v>
      </c>
      <c r="N47" s="80">
        <v>0</v>
      </c>
      <c r="O47" s="80">
        <v>0</v>
      </c>
      <c r="P47" s="80">
        <v>0</v>
      </c>
      <c r="Q47" s="126">
        <v>4128</v>
      </c>
      <c r="R47" s="129">
        <v>138000</v>
      </c>
      <c r="S47" s="80"/>
      <c r="T47" s="80"/>
      <c r="U47" s="80">
        <v>0</v>
      </c>
      <c r="V47" s="80"/>
      <c r="W47" s="80">
        <v>0</v>
      </c>
      <c r="X47" s="80">
        <v>0</v>
      </c>
      <c r="Y47" s="80">
        <v>0</v>
      </c>
      <c r="Z47" s="80">
        <v>0</v>
      </c>
      <c r="AA47" s="80"/>
      <c r="AB47" s="80"/>
      <c r="AC47" s="80">
        <v>0</v>
      </c>
      <c r="AD47" s="80">
        <v>0</v>
      </c>
      <c r="AE47" s="80">
        <v>0</v>
      </c>
      <c r="AF47" s="79"/>
      <c r="AG47" s="86"/>
      <c r="AH47" s="86"/>
      <c r="AI47" s="86"/>
      <c r="AJ47" s="85">
        <v>0</v>
      </c>
      <c r="AK47" s="87"/>
      <c r="AL47" s="85">
        <v>0</v>
      </c>
      <c r="AM47" s="62"/>
    </row>
    <row r="48" spans="1:39" ht="12.75">
      <c r="A48" s="72"/>
      <c r="B48" s="62"/>
      <c r="C48" s="73"/>
      <c r="D48" s="73"/>
      <c r="E48" s="127"/>
      <c r="F48" s="128"/>
      <c r="G48" s="77"/>
      <c r="H48" s="78"/>
      <c r="I48" s="79"/>
      <c r="J48" s="80">
        <v>0</v>
      </c>
      <c r="K48" s="80"/>
      <c r="L48" s="80">
        <v>0</v>
      </c>
      <c r="M48" s="80">
        <v>0</v>
      </c>
      <c r="N48" s="80">
        <v>0</v>
      </c>
      <c r="O48" s="80">
        <v>0</v>
      </c>
      <c r="P48" s="80">
        <v>0</v>
      </c>
      <c r="Q48" s="126">
        <v>4130</v>
      </c>
      <c r="R48" s="129">
        <v>15189.93</v>
      </c>
      <c r="S48" s="80"/>
      <c r="T48" s="80"/>
      <c r="U48" s="80">
        <v>0</v>
      </c>
      <c r="V48" s="80"/>
      <c r="W48" s="80">
        <v>0</v>
      </c>
      <c r="X48" s="80">
        <v>0</v>
      </c>
      <c r="Y48" s="80">
        <v>0</v>
      </c>
      <c r="Z48" s="80">
        <v>0</v>
      </c>
      <c r="AA48" s="80"/>
      <c r="AB48" s="80"/>
      <c r="AC48" s="80"/>
      <c r="AD48" s="80"/>
      <c r="AE48" s="80">
        <v>0</v>
      </c>
      <c r="AF48" s="79"/>
      <c r="AG48" s="86"/>
      <c r="AH48" s="86"/>
      <c r="AI48" s="86"/>
      <c r="AJ48" s="85">
        <v>0</v>
      </c>
      <c r="AK48" s="87"/>
      <c r="AL48" s="85">
        <v>0</v>
      </c>
      <c r="AM48" s="62"/>
    </row>
    <row r="49" spans="1:39" ht="12.75">
      <c r="A49" s="72"/>
      <c r="B49" s="62"/>
      <c r="C49" s="73"/>
      <c r="D49" s="73"/>
      <c r="E49" s="127"/>
      <c r="F49" s="128"/>
      <c r="G49" s="77"/>
      <c r="H49" s="78"/>
      <c r="I49" s="79"/>
      <c r="J49" s="80">
        <v>0</v>
      </c>
      <c r="K49" s="80"/>
      <c r="L49" s="80">
        <v>0</v>
      </c>
      <c r="M49" s="80">
        <v>0</v>
      </c>
      <c r="N49" s="80">
        <v>0</v>
      </c>
      <c r="O49" s="80">
        <v>0</v>
      </c>
      <c r="P49" s="80">
        <v>0</v>
      </c>
      <c r="Q49" s="126">
        <v>4132</v>
      </c>
      <c r="R49" s="129">
        <v>106200</v>
      </c>
      <c r="S49" s="80"/>
      <c r="T49" s="80"/>
      <c r="U49" s="80">
        <v>0</v>
      </c>
      <c r="V49" s="80"/>
      <c r="W49" s="80">
        <v>0</v>
      </c>
      <c r="X49" s="80">
        <v>0</v>
      </c>
      <c r="Y49" s="80">
        <v>0</v>
      </c>
      <c r="Z49" s="80">
        <v>0</v>
      </c>
      <c r="AA49" s="80"/>
      <c r="AB49" s="80"/>
      <c r="AC49" s="80"/>
      <c r="AD49" s="80"/>
      <c r="AE49" s="80">
        <v>0</v>
      </c>
      <c r="AF49" s="79"/>
      <c r="AG49" s="86"/>
      <c r="AH49" s="86"/>
      <c r="AI49" s="86"/>
      <c r="AJ49" s="85">
        <v>0</v>
      </c>
      <c r="AK49" s="87"/>
      <c r="AL49" s="85">
        <v>0</v>
      </c>
      <c r="AM49" s="62"/>
    </row>
    <row r="50" spans="1:39" ht="12.75">
      <c r="A50" s="72">
        <v>33</v>
      </c>
      <c r="B50" s="62"/>
      <c r="C50" s="73"/>
      <c r="D50" s="73"/>
      <c r="E50" s="127"/>
      <c r="F50" s="128"/>
      <c r="G50" s="77"/>
      <c r="H50" s="78"/>
      <c r="I50" s="79"/>
      <c r="J50" s="80">
        <v>0</v>
      </c>
      <c r="K50" s="79"/>
      <c r="L50" s="80">
        <v>0</v>
      </c>
      <c r="M50" s="80">
        <v>0</v>
      </c>
      <c r="N50" s="82">
        <f t="shared" si="1"/>
        <v>0</v>
      </c>
      <c r="O50" s="88"/>
      <c r="P50" s="88"/>
      <c r="Q50" s="126">
        <v>4133</v>
      </c>
      <c r="R50" s="129">
        <v>27335.88</v>
      </c>
      <c r="S50" s="79"/>
      <c r="T50" s="80"/>
      <c r="V50" s="84"/>
      <c r="W50" s="85">
        <v>0</v>
      </c>
      <c r="X50" s="85">
        <v>0</v>
      </c>
      <c r="Y50" s="85">
        <f t="shared" si="0"/>
        <v>0</v>
      </c>
      <c r="AA50" s="79"/>
      <c r="AB50" s="86"/>
      <c r="AC50" s="86"/>
      <c r="AD50" s="86"/>
      <c r="AE50" s="85">
        <v>0</v>
      </c>
      <c r="AF50" s="79"/>
      <c r="AG50" s="86"/>
      <c r="AH50" s="86"/>
      <c r="AI50" s="86"/>
      <c r="AJ50" s="85">
        <v>0</v>
      </c>
      <c r="AK50" s="87"/>
      <c r="AL50" s="85">
        <v>0</v>
      </c>
      <c r="AM50" s="62"/>
    </row>
    <row r="51" spans="1:39" ht="12.75">
      <c r="A51" s="72">
        <v>34</v>
      </c>
      <c r="B51" s="62"/>
      <c r="C51" s="73"/>
      <c r="D51" s="73"/>
      <c r="E51" s="127"/>
      <c r="F51" s="128"/>
      <c r="G51" s="77"/>
      <c r="H51" s="78"/>
      <c r="I51" s="79"/>
      <c r="J51" s="80">
        <v>0</v>
      </c>
      <c r="K51" s="79"/>
      <c r="L51" s="80">
        <v>0</v>
      </c>
      <c r="M51" s="80">
        <v>0</v>
      </c>
      <c r="N51" s="80">
        <v>0</v>
      </c>
      <c r="O51" s="88"/>
      <c r="P51" s="88"/>
      <c r="Q51" s="126">
        <v>4134</v>
      </c>
      <c r="R51" s="129">
        <v>144283.51</v>
      </c>
      <c r="S51" s="79"/>
      <c r="T51" s="80"/>
      <c r="V51" s="84"/>
      <c r="W51" s="85">
        <v>0</v>
      </c>
      <c r="X51" s="85">
        <v>0</v>
      </c>
      <c r="Y51" s="85">
        <f t="shared" si="0"/>
        <v>0</v>
      </c>
      <c r="AA51" s="79"/>
      <c r="AB51" s="86"/>
      <c r="AC51" s="86"/>
      <c r="AD51" s="86"/>
      <c r="AE51" s="85">
        <v>0</v>
      </c>
      <c r="AF51" s="79"/>
      <c r="AG51" s="86"/>
      <c r="AH51" s="86"/>
      <c r="AI51" s="86"/>
      <c r="AJ51" s="85">
        <v>0</v>
      </c>
      <c r="AK51" s="87"/>
      <c r="AL51" s="85">
        <v>0</v>
      </c>
      <c r="AM51" s="62"/>
    </row>
    <row r="52" spans="1:39" ht="12.75">
      <c r="A52" s="72"/>
      <c r="B52" s="62"/>
      <c r="C52" s="73"/>
      <c r="D52" s="73"/>
      <c r="E52" s="127"/>
      <c r="F52" s="128"/>
      <c r="G52" s="77"/>
      <c r="H52" s="78"/>
      <c r="I52" s="79"/>
      <c r="J52" s="80">
        <v>0</v>
      </c>
      <c r="K52" s="79"/>
      <c r="L52" s="80">
        <v>0</v>
      </c>
      <c r="M52" s="80">
        <v>0</v>
      </c>
      <c r="N52" s="80">
        <v>0</v>
      </c>
      <c r="O52" s="88"/>
      <c r="P52" s="88"/>
      <c r="Q52" s="126">
        <v>4136</v>
      </c>
      <c r="R52" s="129">
        <v>145533.33</v>
      </c>
      <c r="S52" s="79"/>
      <c r="T52" s="80"/>
      <c r="V52" s="84"/>
      <c r="W52" s="80">
        <v>0</v>
      </c>
      <c r="X52" s="80">
        <v>0</v>
      </c>
      <c r="Y52" s="80">
        <v>0</v>
      </c>
      <c r="AA52" s="79"/>
      <c r="AB52" s="86"/>
      <c r="AC52" s="86"/>
      <c r="AD52" s="86"/>
      <c r="AE52" s="85">
        <v>0</v>
      </c>
      <c r="AF52" s="79"/>
      <c r="AG52" s="86"/>
      <c r="AH52" s="86"/>
      <c r="AI52" s="86"/>
      <c r="AJ52" s="85">
        <v>0</v>
      </c>
      <c r="AK52" s="87"/>
      <c r="AL52" s="85">
        <v>0</v>
      </c>
      <c r="AM52" s="62"/>
    </row>
    <row r="53" spans="1:39" ht="12.75">
      <c r="A53" s="72"/>
      <c r="B53" s="62"/>
      <c r="C53" s="73"/>
      <c r="D53" s="73"/>
      <c r="E53" s="127"/>
      <c r="F53" s="128"/>
      <c r="G53" s="77"/>
      <c r="H53" s="78"/>
      <c r="I53" s="79"/>
      <c r="J53" s="80">
        <v>0</v>
      </c>
      <c r="K53" s="79"/>
      <c r="L53" s="80">
        <v>0</v>
      </c>
      <c r="M53" s="80">
        <v>0</v>
      </c>
      <c r="N53" s="80">
        <v>0</v>
      </c>
      <c r="O53" s="88"/>
      <c r="P53" s="88"/>
      <c r="Q53" s="126">
        <v>4138</v>
      </c>
      <c r="R53" s="129">
        <v>980</v>
      </c>
      <c r="S53" s="79"/>
      <c r="T53" s="80"/>
      <c r="V53" s="84"/>
      <c r="W53" s="80">
        <v>0</v>
      </c>
      <c r="X53" s="80">
        <v>0</v>
      </c>
      <c r="Y53" s="80">
        <v>0</v>
      </c>
      <c r="AA53" s="79"/>
      <c r="AB53" s="86"/>
      <c r="AC53" s="86"/>
      <c r="AD53" s="86"/>
      <c r="AE53" s="85">
        <v>0</v>
      </c>
      <c r="AF53" s="79"/>
      <c r="AG53" s="86"/>
      <c r="AH53" s="86"/>
      <c r="AI53" s="86"/>
      <c r="AJ53" s="85">
        <v>0</v>
      </c>
      <c r="AK53" s="87"/>
      <c r="AL53" s="85">
        <v>0</v>
      </c>
      <c r="AM53" s="62"/>
    </row>
    <row r="54" spans="1:39" ht="12.75">
      <c r="A54" s="72"/>
      <c r="B54" s="62"/>
      <c r="C54" s="73"/>
      <c r="D54" s="73"/>
      <c r="E54" s="127"/>
      <c r="F54" s="128"/>
      <c r="G54" s="77"/>
      <c r="H54" s="78"/>
      <c r="I54" s="79"/>
      <c r="J54" s="80">
        <v>0</v>
      </c>
      <c r="K54" s="79"/>
      <c r="L54" s="80">
        <v>0</v>
      </c>
      <c r="M54" s="80">
        <v>0</v>
      </c>
      <c r="N54" s="80">
        <v>0</v>
      </c>
      <c r="O54" s="88"/>
      <c r="P54" s="88"/>
      <c r="Q54" s="126">
        <v>4150</v>
      </c>
      <c r="R54" s="129">
        <v>9152265</v>
      </c>
      <c r="S54" s="79"/>
      <c r="T54" s="80"/>
      <c r="V54" s="84"/>
      <c r="W54" s="80">
        <v>0</v>
      </c>
      <c r="X54" s="80">
        <v>0</v>
      </c>
      <c r="Y54" s="80">
        <v>0</v>
      </c>
      <c r="AA54" s="79"/>
      <c r="AB54" s="86"/>
      <c r="AC54" s="86"/>
      <c r="AD54" s="86"/>
      <c r="AE54" s="85">
        <v>0</v>
      </c>
      <c r="AF54" s="79"/>
      <c r="AG54" s="86"/>
      <c r="AH54" s="86"/>
      <c r="AI54" s="86"/>
      <c r="AJ54" s="85">
        <v>0</v>
      </c>
      <c r="AK54" s="87"/>
      <c r="AL54" s="85">
        <v>0</v>
      </c>
      <c r="AM54" s="62"/>
    </row>
    <row r="55" spans="1:39" ht="12.75">
      <c r="A55" s="72"/>
      <c r="B55" s="62"/>
      <c r="C55" s="73"/>
      <c r="D55" s="73"/>
      <c r="E55" s="127"/>
      <c r="F55" s="128"/>
      <c r="G55" s="77"/>
      <c r="H55" s="78"/>
      <c r="I55" s="79"/>
      <c r="J55" s="80">
        <v>0</v>
      </c>
      <c r="K55" s="79"/>
      <c r="L55" s="80">
        <v>0</v>
      </c>
      <c r="M55" s="80">
        <v>0</v>
      </c>
      <c r="N55" s="80">
        <v>0</v>
      </c>
      <c r="O55" s="88"/>
      <c r="P55" s="88"/>
      <c r="Q55" s="126">
        <v>4152</v>
      </c>
      <c r="R55" s="129">
        <v>305000</v>
      </c>
      <c r="S55" s="79"/>
      <c r="T55" s="80"/>
      <c r="V55" s="84"/>
      <c r="W55" s="80">
        <v>0</v>
      </c>
      <c r="X55" s="80">
        <v>0</v>
      </c>
      <c r="Y55" s="80">
        <v>0</v>
      </c>
      <c r="AA55" s="79"/>
      <c r="AB55" s="86"/>
      <c r="AC55" s="86"/>
      <c r="AD55" s="86"/>
      <c r="AE55" s="85">
        <v>0</v>
      </c>
      <c r="AF55" s="79"/>
      <c r="AG55" s="86"/>
      <c r="AH55" s="86"/>
      <c r="AI55" s="86"/>
      <c r="AJ55" s="85">
        <v>0</v>
      </c>
      <c r="AK55" s="87"/>
      <c r="AL55" s="85">
        <v>0</v>
      </c>
      <c r="AM55" s="62"/>
    </row>
    <row r="56" spans="1:39" ht="12.75">
      <c r="A56" s="72"/>
      <c r="B56" s="62"/>
      <c r="C56" s="73"/>
      <c r="D56" s="73"/>
      <c r="E56" s="127"/>
      <c r="F56" s="128"/>
      <c r="G56" s="77"/>
      <c r="H56" s="78"/>
      <c r="I56" s="79"/>
      <c r="J56" s="80">
        <v>0</v>
      </c>
      <c r="K56" s="79"/>
      <c r="L56" s="80">
        <v>0</v>
      </c>
      <c r="M56" s="80">
        <v>0</v>
      </c>
      <c r="N56" s="80">
        <v>0</v>
      </c>
      <c r="O56" s="88"/>
      <c r="P56" s="88"/>
      <c r="Q56" s="126">
        <v>4154</v>
      </c>
      <c r="R56" s="129">
        <v>789000</v>
      </c>
      <c r="S56" s="79"/>
      <c r="T56" s="80"/>
      <c r="V56" s="84"/>
      <c r="W56" s="80">
        <v>0</v>
      </c>
      <c r="X56" s="80">
        <v>0</v>
      </c>
      <c r="Y56" s="80">
        <v>0</v>
      </c>
      <c r="AA56" s="79"/>
      <c r="AB56" s="86"/>
      <c r="AC56" s="86"/>
      <c r="AD56" s="86"/>
      <c r="AE56" s="85">
        <v>0</v>
      </c>
      <c r="AF56" s="79"/>
      <c r="AG56" s="86"/>
      <c r="AH56" s="86"/>
      <c r="AI56" s="86"/>
      <c r="AJ56" s="85">
        <v>0</v>
      </c>
      <c r="AK56" s="87"/>
      <c r="AL56" s="85">
        <v>0</v>
      </c>
      <c r="AM56" s="62"/>
    </row>
    <row r="57" spans="1:39" ht="12.75">
      <c r="A57" s="72"/>
      <c r="B57" s="62"/>
      <c r="C57" s="73"/>
      <c r="D57" s="73"/>
      <c r="E57" s="127"/>
      <c r="F57" s="128"/>
      <c r="G57" s="77"/>
      <c r="H57" s="78"/>
      <c r="I57" s="79"/>
      <c r="J57" s="80">
        <v>0</v>
      </c>
      <c r="K57" s="79"/>
      <c r="L57" s="80">
        <v>0</v>
      </c>
      <c r="M57" s="80">
        <v>0</v>
      </c>
      <c r="N57" s="80">
        <v>0</v>
      </c>
      <c r="O57" s="88"/>
      <c r="P57" s="88"/>
      <c r="Q57" s="126">
        <v>4156</v>
      </c>
      <c r="R57" s="129">
        <v>3666530</v>
      </c>
      <c r="S57" s="79"/>
      <c r="T57" s="80"/>
      <c r="V57" s="84"/>
      <c r="W57" s="80">
        <v>0</v>
      </c>
      <c r="X57" s="80">
        <v>0</v>
      </c>
      <c r="Y57" s="80">
        <v>0</v>
      </c>
      <c r="AA57" s="79"/>
      <c r="AB57" s="86"/>
      <c r="AC57" s="86"/>
      <c r="AD57" s="86"/>
      <c r="AE57" s="85">
        <v>0</v>
      </c>
      <c r="AF57" s="79"/>
      <c r="AG57" s="86"/>
      <c r="AH57" s="86"/>
      <c r="AI57" s="86"/>
      <c r="AJ57" s="85">
        <v>0</v>
      </c>
      <c r="AK57" s="87"/>
      <c r="AL57" s="85">
        <v>0</v>
      </c>
      <c r="AM57" s="62"/>
    </row>
    <row r="58" spans="1:39" ht="12.75">
      <c r="A58" s="72"/>
      <c r="B58" s="62"/>
      <c r="C58" s="73"/>
      <c r="D58" s="73"/>
      <c r="E58" s="127"/>
      <c r="F58" s="128"/>
      <c r="G58" s="77"/>
      <c r="H58" s="78"/>
      <c r="I58" s="79"/>
      <c r="J58" s="80">
        <v>0</v>
      </c>
      <c r="K58" s="79"/>
      <c r="L58" s="80">
        <v>0</v>
      </c>
      <c r="M58" s="80">
        <v>0</v>
      </c>
      <c r="N58" s="80">
        <v>0</v>
      </c>
      <c r="O58" s="88"/>
      <c r="P58" s="88"/>
      <c r="Q58" s="126">
        <v>4158</v>
      </c>
      <c r="R58" s="129">
        <v>211000</v>
      </c>
      <c r="S58" s="79"/>
      <c r="T58" s="80"/>
      <c r="V58" s="84"/>
      <c r="W58" s="80">
        <v>0</v>
      </c>
      <c r="X58" s="80">
        <v>0</v>
      </c>
      <c r="Y58" s="80">
        <v>0</v>
      </c>
      <c r="AA58" s="79"/>
      <c r="AB58" s="86"/>
      <c r="AC58" s="86"/>
      <c r="AD58" s="86"/>
      <c r="AE58" s="85">
        <v>0</v>
      </c>
      <c r="AF58" s="79"/>
      <c r="AG58" s="86"/>
      <c r="AH58" s="86"/>
      <c r="AI58" s="86"/>
      <c r="AJ58" s="85">
        <v>0</v>
      </c>
      <c r="AK58" s="87"/>
      <c r="AL58" s="85">
        <v>0</v>
      </c>
      <c r="AM58" s="62"/>
    </row>
    <row r="59" spans="1:39" ht="12.75">
      <c r="A59" s="72"/>
      <c r="B59" s="62"/>
      <c r="C59" s="73"/>
      <c r="D59" s="73"/>
      <c r="E59" s="127"/>
      <c r="F59" s="128"/>
      <c r="G59" s="77"/>
      <c r="H59" s="78"/>
      <c r="I59" s="79"/>
      <c r="J59" s="80">
        <v>0</v>
      </c>
      <c r="K59" s="79"/>
      <c r="L59" s="80">
        <v>0</v>
      </c>
      <c r="M59" s="80">
        <v>0</v>
      </c>
      <c r="N59" s="80">
        <v>0</v>
      </c>
      <c r="O59" s="88"/>
      <c r="P59" s="88"/>
      <c r="Q59" s="126">
        <v>4160</v>
      </c>
      <c r="R59" s="129">
        <v>1985403.88</v>
      </c>
      <c r="S59" s="79"/>
      <c r="T59" s="80"/>
      <c r="V59" s="84"/>
      <c r="W59" s="80">
        <v>0</v>
      </c>
      <c r="X59" s="80">
        <v>0</v>
      </c>
      <c r="Y59" s="80">
        <v>0</v>
      </c>
      <c r="AA59" s="79"/>
      <c r="AB59" s="86"/>
      <c r="AC59" s="86"/>
      <c r="AD59" s="86"/>
      <c r="AE59" s="85">
        <v>0</v>
      </c>
      <c r="AF59" s="79"/>
      <c r="AG59" s="86"/>
      <c r="AH59" s="86"/>
      <c r="AI59" s="86"/>
      <c r="AJ59" s="85">
        <v>0</v>
      </c>
      <c r="AK59" s="87"/>
      <c r="AL59" s="85">
        <v>0</v>
      </c>
      <c r="AM59" s="62"/>
    </row>
    <row r="60" spans="1:39" ht="12.75">
      <c r="A60" s="72"/>
      <c r="B60" s="62"/>
      <c r="C60" s="73"/>
      <c r="D60" s="73"/>
      <c r="E60" s="127"/>
      <c r="F60" s="128"/>
      <c r="G60" s="77"/>
      <c r="H60" s="78"/>
      <c r="I60" s="79"/>
      <c r="J60" s="80">
        <v>0</v>
      </c>
      <c r="K60" s="79"/>
      <c r="L60" s="80">
        <v>0</v>
      </c>
      <c r="M60" s="80">
        <v>0</v>
      </c>
      <c r="N60" s="80">
        <v>0</v>
      </c>
      <c r="O60" s="88"/>
      <c r="P60" s="88"/>
      <c r="Q60" s="126">
        <v>4162</v>
      </c>
      <c r="R60" s="129">
        <v>677600</v>
      </c>
      <c r="S60" s="79"/>
      <c r="T60" s="80"/>
      <c r="V60" s="84"/>
      <c r="W60" s="80">
        <v>0</v>
      </c>
      <c r="X60" s="80">
        <v>0</v>
      </c>
      <c r="Y60" s="80">
        <v>0</v>
      </c>
      <c r="AA60" s="79"/>
      <c r="AB60" s="86"/>
      <c r="AC60" s="86"/>
      <c r="AD60" s="86"/>
      <c r="AE60" s="85">
        <v>0</v>
      </c>
      <c r="AF60" s="79"/>
      <c r="AG60" s="86"/>
      <c r="AH60" s="86"/>
      <c r="AI60" s="86"/>
      <c r="AJ60" s="85">
        <v>0</v>
      </c>
      <c r="AK60" s="87"/>
      <c r="AL60" s="85">
        <v>0</v>
      </c>
      <c r="AM60" s="62"/>
    </row>
    <row r="61" spans="1:39" ht="12.75">
      <c r="A61" s="72"/>
      <c r="B61" s="62"/>
      <c r="C61" s="73"/>
      <c r="D61" s="73"/>
      <c r="E61" s="127"/>
      <c r="F61" s="128"/>
      <c r="G61" s="77"/>
      <c r="H61" s="78"/>
      <c r="I61" s="79"/>
      <c r="J61" s="80">
        <v>0</v>
      </c>
      <c r="K61" s="79"/>
      <c r="L61" s="80">
        <v>0</v>
      </c>
      <c r="M61" s="80">
        <v>0</v>
      </c>
      <c r="N61" s="80">
        <v>0</v>
      </c>
      <c r="O61" s="88"/>
      <c r="P61" s="88"/>
      <c r="Q61" s="126"/>
      <c r="R61" s="129"/>
      <c r="S61" s="79"/>
      <c r="T61" s="80"/>
      <c r="V61" s="84"/>
      <c r="W61" s="80">
        <v>0</v>
      </c>
      <c r="X61" s="80">
        <v>0</v>
      </c>
      <c r="Y61" s="80">
        <v>0</v>
      </c>
      <c r="AA61" s="79"/>
      <c r="AB61" s="86"/>
      <c r="AC61" s="86"/>
      <c r="AD61" s="86"/>
      <c r="AE61" s="85">
        <v>0</v>
      </c>
      <c r="AF61" s="79"/>
      <c r="AG61" s="86"/>
      <c r="AH61" s="86"/>
      <c r="AI61" s="86"/>
      <c r="AJ61" s="85">
        <v>0</v>
      </c>
      <c r="AK61" s="87"/>
      <c r="AL61" s="85">
        <v>0</v>
      </c>
      <c r="AM61" s="62"/>
    </row>
    <row r="62" spans="1:39" ht="12.75">
      <c r="A62" s="72"/>
      <c r="B62" s="62"/>
      <c r="C62" s="73"/>
      <c r="D62" s="73"/>
      <c r="E62" s="127"/>
      <c r="F62" s="128"/>
      <c r="G62" s="77"/>
      <c r="H62" s="78"/>
      <c r="I62" s="79"/>
      <c r="J62" s="80">
        <v>0</v>
      </c>
      <c r="K62" s="79"/>
      <c r="L62" s="80">
        <v>0</v>
      </c>
      <c r="M62" s="80">
        <v>0</v>
      </c>
      <c r="N62" s="80">
        <v>0</v>
      </c>
      <c r="O62" s="88"/>
      <c r="P62" s="88"/>
      <c r="Q62" s="126"/>
      <c r="R62" s="129"/>
      <c r="S62" s="79"/>
      <c r="T62" s="80"/>
      <c r="V62" s="84"/>
      <c r="W62" s="80">
        <v>0</v>
      </c>
      <c r="X62" s="80">
        <v>0</v>
      </c>
      <c r="Y62" s="80">
        <v>0</v>
      </c>
      <c r="AA62" s="79"/>
      <c r="AB62" s="86"/>
      <c r="AC62" s="86"/>
      <c r="AD62" s="86"/>
      <c r="AE62" s="85">
        <v>0</v>
      </c>
      <c r="AF62" s="79"/>
      <c r="AG62" s="86"/>
      <c r="AH62" s="86"/>
      <c r="AI62" s="86"/>
      <c r="AJ62" s="85">
        <v>0</v>
      </c>
      <c r="AK62" s="87"/>
      <c r="AL62" s="85">
        <v>0</v>
      </c>
      <c r="AM62" s="62"/>
    </row>
    <row r="63" spans="1:39" ht="12.75">
      <c r="A63" s="72"/>
      <c r="B63" s="62"/>
      <c r="C63" s="73"/>
      <c r="D63" s="73"/>
      <c r="E63" s="127"/>
      <c r="F63" s="128"/>
      <c r="G63" s="77"/>
      <c r="H63" s="78"/>
      <c r="I63" s="79"/>
      <c r="J63" s="80">
        <v>0</v>
      </c>
      <c r="K63" s="79"/>
      <c r="L63" s="80">
        <v>0</v>
      </c>
      <c r="M63" s="80">
        <v>0</v>
      </c>
      <c r="N63" s="80">
        <v>0</v>
      </c>
      <c r="O63" s="88"/>
      <c r="P63" s="88"/>
      <c r="Q63" s="126"/>
      <c r="R63" s="80"/>
      <c r="S63" s="79"/>
      <c r="T63" s="80"/>
      <c r="V63" s="84"/>
      <c r="W63" s="80">
        <v>0</v>
      </c>
      <c r="X63" s="80">
        <v>0</v>
      </c>
      <c r="Y63" s="80">
        <v>0</v>
      </c>
      <c r="AA63" s="79"/>
      <c r="AB63" s="86"/>
      <c r="AC63" s="86"/>
      <c r="AD63" s="86"/>
      <c r="AE63" s="85">
        <v>0</v>
      </c>
      <c r="AF63" s="79"/>
      <c r="AG63" s="86"/>
      <c r="AH63" s="86"/>
      <c r="AI63" s="86"/>
      <c r="AJ63" s="85">
        <v>0</v>
      </c>
      <c r="AK63" s="87"/>
      <c r="AL63" s="85">
        <v>0</v>
      </c>
      <c r="AM63" s="62"/>
    </row>
    <row r="64" spans="1:39" ht="12.75">
      <c r="A64" s="72"/>
      <c r="B64" s="62"/>
      <c r="C64" s="73"/>
      <c r="D64" s="73"/>
      <c r="E64" s="127"/>
      <c r="F64" s="128"/>
      <c r="G64" s="77"/>
      <c r="H64" s="78"/>
      <c r="I64" s="79"/>
      <c r="J64" s="80">
        <v>0</v>
      </c>
      <c r="K64" s="79"/>
      <c r="L64" s="80">
        <v>0</v>
      </c>
      <c r="M64" s="80">
        <v>0</v>
      </c>
      <c r="N64" s="80">
        <v>0</v>
      </c>
      <c r="O64" s="88"/>
      <c r="P64" s="88"/>
      <c r="Q64" s="126"/>
      <c r="R64" s="80"/>
      <c r="S64" s="79"/>
      <c r="T64" s="80"/>
      <c r="V64" s="84"/>
      <c r="W64" s="80">
        <v>0</v>
      </c>
      <c r="X64" s="80">
        <v>0</v>
      </c>
      <c r="Y64" s="80">
        <v>0</v>
      </c>
      <c r="AA64" s="79"/>
      <c r="AB64" s="86"/>
      <c r="AC64" s="86"/>
      <c r="AD64" s="86"/>
      <c r="AE64" s="85">
        <v>0</v>
      </c>
      <c r="AF64" s="79"/>
      <c r="AG64" s="86"/>
      <c r="AH64" s="86"/>
      <c r="AI64" s="86"/>
      <c r="AJ64" s="85">
        <v>0</v>
      </c>
      <c r="AK64" s="87"/>
      <c r="AL64" s="85">
        <v>0</v>
      </c>
      <c r="AM64" s="62"/>
    </row>
    <row r="65" spans="1:39" ht="12.75">
      <c r="A65" s="72"/>
      <c r="B65" s="62"/>
      <c r="C65" s="73"/>
      <c r="D65" s="73"/>
      <c r="E65" s="127"/>
      <c r="F65" s="128"/>
      <c r="G65" s="77"/>
      <c r="H65" s="78"/>
      <c r="I65" s="79"/>
      <c r="J65" s="80">
        <v>0</v>
      </c>
      <c r="K65" s="79"/>
      <c r="L65" s="80">
        <v>0</v>
      </c>
      <c r="M65" s="80">
        <v>0</v>
      </c>
      <c r="N65" s="80">
        <v>0</v>
      </c>
      <c r="O65" s="88"/>
      <c r="P65" s="88"/>
      <c r="Q65" s="126"/>
      <c r="R65" s="80"/>
      <c r="S65" s="79"/>
      <c r="T65" s="80"/>
      <c r="V65" s="84"/>
      <c r="W65" s="80">
        <v>0</v>
      </c>
      <c r="X65" s="80">
        <v>0</v>
      </c>
      <c r="Y65" s="80">
        <v>0</v>
      </c>
      <c r="AA65" s="79"/>
      <c r="AB65" s="86"/>
      <c r="AC65" s="86"/>
      <c r="AD65" s="86"/>
      <c r="AE65" s="85">
        <v>0</v>
      </c>
      <c r="AF65" s="79"/>
      <c r="AG65" s="86"/>
      <c r="AH65" s="86"/>
      <c r="AI65" s="86"/>
      <c r="AJ65" s="85">
        <v>0</v>
      </c>
      <c r="AK65" s="87"/>
      <c r="AL65" s="85">
        <v>0</v>
      </c>
      <c r="AM65" s="62"/>
    </row>
    <row r="66" spans="1:39" ht="12.75">
      <c r="A66" s="72"/>
      <c r="B66" s="62"/>
      <c r="C66" s="73"/>
      <c r="D66" s="73"/>
      <c r="E66" s="127"/>
      <c r="F66" s="128"/>
      <c r="G66" s="77"/>
      <c r="H66" s="78"/>
      <c r="I66" s="79"/>
      <c r="J66" s="80">
        <v>0</v>
      </c>
      <c r="K66" s="79"/>
      <c r="L66" s="80">
        <v>0</v>
      </c>
      <c r="M66" s="80">
        <v>0</v>
      </c>
      <c r="N66" s="80">
        <v>0</v>
      </c>
      <c r="O66" s="88"/>
      <c r="P66" s="88"/>
      <c r="Q66" s="126"/>
      <c r="R66" s="80"/>
      <c r="S66" s="79"/>
      <c r="T66" s="80"/>
      <c r="V66" s="84"/>
      <c r="W66" s="80">
        <v>0</v>
      </c>
      <c r="X66" s="80">
        <v>0</v>
      </c>
      <c r="Y66" s="80">
        <v>0</v>
      </c>
      <c r="AA66" s="79"/>
      <c r="AB66" s="86"/>
      <c r="AC66" s="86"/>
      <c r="AD66" s="86"/>
      <c r="AE66" s="85">
        <v>0</v>
      </c>
      <c r="AF66" s="79"/>
      <c r="AG66" s="86"/>
      <c r="AH66" s="86"/>
      <c r="AI66" s="86"/>
      <c r="AJ66" s="85">
        <v>0</v>
      </c>
      <c r="AK66" s="87"/>
      <c r="AL66" s="85">
        <v>0</v>
      </c>
      <c r="AM66" s="62"/>
    </row>
    <row r="67" spans="1:39" ht="12.75">
      <c r="A67" s="72"/>
      <c r="B67" s="62"/>
      <c r="C67" s="73"/>
      <c r="D67" s="73"/>
      <c r="E67" s="127"/>
      <c r="F67" s="128"/>
      <c r="G67" s="77"/>
      <c r="H67" s="78"/>
      <c r="I67" s="79"/>
      <c r="J67" s="80">
        <v>0</v>
      </c>
      <c r="K67" s="79"/>
      <c r="L67" s="80">
        <v>0</v>
      </c>
      <c r="M67" s="80">
        <v>0</v>
      </c>
      <c r="N67" s="80">
        <v>0</v>
      </c>
      <c r="O67" s="88"/>
      <c r="P67" s="88"/>
      <c r="Q67" s="126"/>
      <c r="R67" s="80"/>
      <c r="S67" s="79"/>
      <c r="T67" s="80"/>
      <c r="V67" s="84"/>
      <c r="W67" s="80">
        <v>0</v>
      </c>
      <c r="X67" s="80">
        <v>0</v>
      </c>
      <c r="Y67" s="80">
        <v>0</v>
      </c>
      <c r="AA67" s="79"/>
      <c r="AB67" s="86"/>
      <c r="AC67" s="86"/>
      <c r="AD67" s="86"/>
      <c r="AE67" s="85">
        <v>0</v>
      </c>
      <c r="AF67" s="79"/>
      <c r="AG67" s="86"/>
      <c r="AH67" s="86"/>
      <c r="AI67" s="86"/>
      <c r="AJ67" s="85">
        <v>0</v>
      </c>
      <c r="AK67" s="87"/>
      <c r="AL67" s="85">
        <v>0</v>
      </c>
      <c r="AM67" s="62"/>
    </row>
    <row r="68" spans="1:39" ht="12.75">
      <c r="A68" s="72"/>
      <c r="B68" s="62"/>
      <c r="C68" s="73"/>
      <c r="D68" s="73"/>
      <c r="E68" s="127"/>
      <c r="F68" s="128"/>
      <c r="G68" s="77"/>
      <c r="H68" s="78"/>
      <c r="I68" s="79"/>
      <c r="J68" s="80">
        <v>0</v>
      </c>
      <c r="K68" s="79"/>
      <c r="L68" s="80">
        <v>0</v>
      </c>
      <c r="M68" s="80">
        <v>0</v>
      </c>
      <c r="N68" s="80">
        <v>0</v>
      </c>
      <c r="O68" s="88"/>
      <c r="P68" s="88"/>
      <c r="Q68" s="126"/>
      <c r="R68" s="80"/>
      <c r="S68" s="79"/>
      <c r="T68" s="80"/>
      <c r="V68" s="84"/>
      <c r="W68" s="80">
        <v>0</v>
      </c>
      <c r="X68" s="80">
        <v>0</v>
      </c>
      <c r="Y68" s="80">
        <v>0</v>
      </c>
      <c r="AA68" s="79"/>
      <c r="AB68" s="86"/>
      <c r="AC68" s="86"/>
      <c r="AD68" s="86"/>
      <c r="AE68" s="85">
        <v>0</v>
      </c>
      <c r="AF68" s="79"/>
      <c r="AG68" s="86"/>
      <c r="AH68" s="86"/>
      <c r="AI68" s="86"/>
      <c r="AJ68" s="85">
        <v>0</v>
      </c>
      <c r="AK68" s="87"/>
      <c r="AL68" s="85">
        <v>0</v>
      </c>
      <c r="AM68" s="62"/>
    </row>
    <row r="69" spans="1:39" ht="12.75">
      <c r="A69" s="72"/>
      <c r="B69" s="62"/>
      <c r="C69" s="73"/>
      <c r="D69" s="73"/>
      <c r="E69" s="74"/>
      <c r="F69" s="76"/>
      <c r="G69" s="77"/>
      <c r="H69" s="78"/>
      <c r="I69" s="79"/>
      <c r="J69" s="80">
        <v>0</v>
      </c>
      <c r="K69" s="79"/>
      <c r="L69" s="80">
        <v>0</v>
      </c>
      <c r="M69" s="80">
        <v>0</v>
      </c>
      <c r="N69" s="80">
        <v>0</v>
      </c>
      <c r="O69" s="88"/>
      <c r="P69" s="88"/>
      <c r="Q69" s="126"/>
      <c r="R69" s="80"/>
      <c r="S69" s="79"/>
      <c r="T69" s="80"/>
      <c r="V69" s="84"/>
      <c r="W69" s="80">
        <v>0</v>
      </c>
      <c r="X69" s="80">
        <v>0</v>
      </c>
      <c r="Y69" s="80">
        <v>0</v>
      </c>
      <c r="AA69" s="79"/>
      <c r="AB69" s="86"/>
      <c r="AC69" s="86"/>
      <c r="AD69" s="86"/>
      <c r="AE69" s="85">
        <v>0</v>
      </c>
      <c r="AF69" s="79"/>
      <c r="AG69" s="86"/>
      <c r="AH69" s="86"/>
      <c r="AI69" s="86"/>
      <c r="AJ69" s="85">
        <v>0</v>
      </c>
      <c r="AK69" s="87"/>
      <c r="AL69" s="85">
        <v>0</v>
      </c>
      <c r="AM69" s="62"/>
    </row>
    <row r="70" spans="1:39" ht="12.75">
      <c r="A70" s="72"/>
      <c r="B70" s="62"/>
      <c r="C70" s="73"/>
      <c r="D70" s="73"/>
      <c r="E70" s="74"/>
      <c r="F70" s="76"/>
      <c r="G70" s="77"/>
      <c r="H70" s="78"/>
      <c r="I70" s="79"/>
      <c r="J70" s="80">
        <v>0</v>
      </c>
      <c r="K70" s="79"/>
      <c r="L70" s="80">
        <v>0</v>
      </c>
      <c r="M70" s="80">
        <v>0</v>
      </c>
      <c r="N70" s="80">
        <v>0</v>
      </c>
      <c r="O70" s="88"/>
      <c r="P70" s="88"/>
      <c r="Q70" s="126"/>
      <c r="R70" s="80"/>
      <c r="S70" s="79"/>
      <c r="T70" s="80"/>
      <c r="V70" s="84"/>
      <c r="W70" s="80">
        <v>0</v>
      </c>
      <c r="X70" s="80">
        <v>0</v>
      </c>
      <c r="Y70" s="80">
        <v>0</v>
      </c>
      <c r="AA70" s="79"/>
      <c r="AB70" s="86"/>
      <c r="AC70" s="86"/>
      <c r="AD70" s="86"/>
      <c r="AE70" s="85">
        <v>0</v>
      </c>
      <c r="AF70" s="79"/>
      <c r="AG70" s="86"/>
      <c r="AH70" s="86"/>
      <c r="AI70" s="86"/>
      <c r="AJ70" s="85">
        <v>0</v>
      </c>
      <c r="AK70" s="87"/>
      <c r="AL70" s="85">
        <v>0</v>
      </c>
      <c r="AM70" s="62"/>
    </row>
    <row r="71" spans="1:39" ht="12.75">
      <c r="A71" s="72"/>
      <c r="B71" s="62"/>
      <c r="C71" s="73"/>
      <c r="D71" s="73"/>
      <c r="E71" s="74"/>
      <c r="F71" s="76"/>
      <c r="G71" s="77"/>
      <c r="H71" s="78"/>
      <c r="I71" s="79"/>
      <c r="J71" s="80">
        <v>0</v>
      </c>
      <c r="K71" s="79"/>
      <c r="L71" s="80">
        <v>0</v>
      </c>
      <c r="M71" s="80">
        <v>0</v>
      </c>
      <c r="N71" s="80">
        <v>0</v>
      </c>
      <c r="O71" s="88"/>
      <c r="P71" s="88"/>
      <c r="Q71" s="126"/>
      <c r="R71" s="80"/>
      <c r="S71" s="79"/>
      <c r="T71" s="80"/>
      <c r="V71" s="84"/>
      <c r="W71" s="80">
        <v>0</v>
      </c>
      <c r="X71" s="80">
        <v>0</v>
      </c>
      <c r="Y71" s="80">
        <v>0</v>
      </c>
      <c r="AA71" s="79"/>
      <c r="AB71" s="86"/>
      <c r="AC71" s="86"/>
      <c r="AD71" s="86"/>
      <c r="AE71" s="85">
        <v>0</v>
      </c>
      <c r="AF71" s="79"/>
      <c r="AG71" s="86"/>
      <c r="AH71" s="86"/>
      <c r="AI71" s="86"/>
      <c r="AJ71" s="85">
        <v>0</v>
      </c>
      <c r="AK71" s="87"/>
      <c r="AL71" s="85">
        <v>0</v>
      </c>
      <c r="AM71" s="62"/>
    </row>
    <row r="72" spans="1:39" s="103" customFormat="1" ht="13.5" thickBot="1">
      <c r="A72" s="89"/>
      <c r="B72" s="90"/>
      <c r="C72" s="146" t="s">
        <v>17</v>
      </c>
      <c r="D72" s="147"/>
      <c r="E72" s="147"/>
      <c r="F72" s="147"/>
      <c r="G72" s="148"/>
      <c r="H72" s="91"/>
      <c r="I72" s="92"/>
      <c r="J72" s="93">
        <f>SUM(J16:J71)</f>
        <v>0</v>
      </c>
      <c r="K72" s="94"/>
      <c r="L72" s="93">
        <f>SUM(L16:L71)</f>
        <v>10038521.92</v>
      </c>
      <c r="M72" s="95">
        <f>SUM(M16:M71)</f>
        <v>5131569.88</v>
      </c>
      <c r="N72" s="95">
        <f>SUM(N16:N71)</f>
        <v>4906952.04</v>
      </c>
      <c r="O72" s="96"/>
      <c r="P72" s="97"/>
      <c r="Q72" s="92"/>
      <c r="R72" s="93">
        <f>SUM(R16:R71)</f>
        <v>22437314.16</v>
      </c>
      <c r="S72" s="92"/>
      <c r="T72" s="93">
        <f>SUM(T16:T71)</f>
        <v>0</v>
      </c>
      <c r="U72" s="98"/>
      <c r="V72" s="92"/>
      <c r="W72" s="99">
        <f>SUM(W16:W71)</f>
        <v>0</v>
      </c>
      <c r="X72" s="99">
        <f>SUM(X16:X71)</f>
        <v>0</v>
      </c>
      <c r="Y72" s="100">
        <f>SUM(Y16:Y71)</f>
        <v>0</v>
      </c>
      <c r="Z72" s="98"/>
      <c r="AA72" s="92"/>
      <c r="AB72" s="94"/>
      <c r="AC72" s="94"/>
      <c r="AD72" s="94"/>
      <c r="AE72" s="101">
        <f>SUM(AE16:AE71)</f>
        <v>0</v>
      </c>
      <c r="AF72" s="92"/>
      <c r="AG72" s="94"/>
      <c r="AH72" s="94"/>
      <c r="AI72" s="94"/>
      <c r="AJ72" s="101">
        <f>SUM(AJ16:AJ71)</f>
        <v>0</v>
      </c>
      <c r="AK72" s="102"/>
      <c r="AL72" s="101">
        <f>SUM(AL16:AL71)</f>
        <v>0</v>
      </c>
      <c r="AM72" s="90"/>
    </row>
    <row r="73" ht="13.5" thickTop="1">
      <c r="AL73" s="49" t="s">
        <v>18</v>
      </c>
    </row>
    <row r="74" ht="12.75">
      <c r="AL74" s="49"/>
    </row>
    <row r="75" spans="1:37" s="105" customFormat="1" ht="40.5" customHeight="1">
      <c r="A75" s="104"/>
      <c r="C75" s="106"/>
      <c r="D75" s="106"/>
      <c r="E75" s="106"/>
      <c r="F75" s="106"/>
      <c r="G75" s="106"/>
      <c r="H75" s="107" t="s">
        <v>0</v>
      </c>
      <c r="I75" s="107"/>
      <c r="J75" s="107"/>
      <c r="K75" s="107"/>
      <c r="L75" s="130"/>
      <c r="M75" s="130"/>
      <c r="N75" s="130"/>
      <c r="O75" s="107"/>
      <c r="P75" s="107"/>
      <c r="S75" s="130" t="s">
        <v>0</v>
      </c>
      <c r="T75" s="130"/>
      <c r="U75" s="130"/>
      <c r="V75" s="130"/>
      <c r="W75" s="130"/>
      <c r="X75" s="130"/>
      <c r="Y75" s="130"/>
      <c r="Z75" s="109"/>
      <c r="AA75" s="110"/>
      <c r="AF75" s="130"/>
      <c r="AG75" s="130"/>
      <c r="AH75" s="130"/>
      <c r="AI75" s="130"/>
      <c r="AJ75" s="130"/>
      <c r="AK75" s="108"/>
    </row>
    <row r="76" spans="1:37" s="111" customFormat="1" ht="25.5" customHeight="1">
      <c r="A76" s="45"/>
      <c r="C76" s="112"/>
      <c r="D76" s="112"/>
      <c r="E76" s="112"/>
      <c r="F76" s="112"/>
      <c r="G76" s="113"/>
      <c r="L76" s="149" t="s">
        <v>15</v>
      </c>
      <c r="M76" s="149"/>
      <c r="N76" s="149"/>
      <c r="O76" s="114"/>
      <c r="P76" s="114"/>
      <c r="Q76" s="115"/>
      <c r="R76" s="114"/>
      <c r="S76" s="149" t="s">
        <v>22</v>
      </c>
      <c r="T76" s="149"/>
      <c r="U76" s="149"/>
      <c r="V76" s="149"/>
      <c r="W76" s="149"/>
      <c r="X76" s="149"/>
      <c r="Y76" s="149"/>
      <c r="Z76" s="149"/>
      <c r="AA76" s="116"/>
      <c r="AB76" s="115"/>
      <c r="AC76" s="115"/>
      <c r="AD76" s="115"/>
      <c r="AE76" s="115"/>
      <c r="AF76" s="149" t="s">
        <v>16</v>
      </c>
      <c r="AG76" s="149"/>
      <c r="AH76" s="149"/>
      <c r="AI76" s="149"/>
      <c r="AJ76" s="149"/>
      <c r="AK76" s="149"/>
    </row>
  </sheetData>
  <sheetProtection/>
  <protectedRanges>
    <protectedRange sqref="L75 AF75 G7:P10 S75 AA67:AA71 Q46:T46 K46:M46 V46:Y51 AE46:AF46 Q50:T51 K50:M50 AF47:AF49 K67:K71 Q67:S71 V67:V71 AE67:AF71 AJ67:AJ71 AL67:AL71 C67:G71 AL46:AL66 AJ46:AJ66 AE50:AF66 V52:V66 Q52:S66 K51:K66 AA46:AA66 Q16:T45 AA16:AA45 AJ16:AJ45 AL16:AL45 C16:G45 AE16:AF45 V16:Y45 K16:M45 C46:G66" name="Rango1"/>
  </protectedRanges>
  <mergeCells count="35">
    <mergeCell ref="C72:G72"/>
    <mergeCell ref="AF76:AK76"/>
    <mergeCell ref="AA13:AE13"/>
    <mergeCell ref="AF13:AJ13"/>
    <mergeCell ref="L76:N76"/>
    <mergeCell ref="S76:Z76"/>
    <mergeCell ref="V13:Y13"/>
    <mergeCell ref="Q13:R13"/>
    <mergeCell ref="C13:G13"/>
    <mergeCell ref="E14:F14"/>
    <mergeCell ref="A2:AM2"/>
    <mergeCell ref="A3:AM3"/>
    <mergeCell ref="H9:P9"/>
    <mergeCell ref="H10:P10"/>
    <mergeCell ref="H7:P7"/>
    <mergeCell ref="AA12:AJ12"/>
    <mergeCell ref="C7:E7"/>
    <mergeCell ref="C8:E8"/>
    <mergeCell ref="C9:E9"/>
    <mergeCell ref="C10:E10"/>
    <mergeCell ref="AF11:AL11"/>
    <mergeCell ref="C12:G12"/>
    <mergeCell ref="K12:N12"/>
    <mergeCell ref="S12:T12"/>
    <mergeCell ref="I6:P6"/>
    <mergeCell ref="H8:P8"/>
    <mergeCell ref="V12:Y12"/>
    <mergeCell ref="L75:N75"/>
    <mergeCell ref="S75:Y75"/>
    <mergeCell ref="AF75:AJ75"/>
    <mergeCell ref="I12:J12"/>
    <mergeCell ref="I13:J13"/>
    <mergeCell ref="K13:N13"/>
    <mergeCell ref="Q12:R12"/>
    <mergeCell ref="S13:T1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5" scale="45" r:id="rId3"/>
  <headerFooter alignWithMargins="0">
    <oddFooter>&amp;C&amp;P</oddFooter>
  </headerFooter>
  <ignoredErrors>
    <ignoredError sqref="E16:F27" numberStoredAsText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56"/>
  <sheetViews>
    <sheetView showGridLines="0" view="pageBreakPreview" zoomScaleNormal="80" zoomScaleSheetLayoutView="100" zoomScalePageLayoutView="0" workbookViewId="0" topLeftCell="A1">
      <selection activeCell="BB15" sqref="BB15"/>
    </sheetView>
  </sheetViews>
  <sheetFormatPr defaultColWidth="1.57421875" defaultRowHeight="20.25" customHeight="1"/>
  <cols>
    <col min="1" max="1" width="2.421875" style="1" bestFit="1" customWidth="1"/>
    <col min="2" max="2" width="0.5625" style="4" customWidth="1"/>
    <col min="3" max="3" width="6.421875" style="3" customWidth="1"/>
    <col min="4" max="4" width="6.7109375" style="3" customWidth="1"/>
    <col min="5" max="5" width="2.00390625" style="3" customWidth="1"/>
    <col min="6" max="6" width="1.8515625" style="3" customWidth="1"/>
    <col min="7" max="7" width="2.28125" style="3" customWidth="1"/>
    <col min="8" max="8" width="7.421875" style="3" customWidth="1"/>
    <col min="9" max="9" width="0.85546875" style="4" customWidth="1"/>
    <col min="10" max="10" width="5.140625" style="4" customWidth="1"/>
    <col min="11" max="11" width="12.140625" style="4" customWidth="1"/>
    <col min="12" max="12" width="4.421875" style="4" customWidth="1"/>
    <col min="13" max="13" width="13.8515625" style="4" customWidth="1"/>
    <col min="14" max="14" width="14.7109375" style="4" customWidth="1"/>
    <col min="15" max="15" width="15.00390625" style="4" bestFit="1" customWidth="1"/>
    <col min="16" max="16" width="0.5625" style="4" hidden="1" customWidth="1"/>
    <col min="17" max="17" width="0.5625" style="4" customWidth="1"/>
    <col min="18" max="18" width="6.140625" style="4" customWidth="1"/>
    <col min="19" max="19" width="13.421875" style="4" customWidth="1"/>
    <col min="20" max="20" width="7.00390625" style="4" customWidth="1"/>
    <col min="21" max="21" width="13.421875" style="4" customWidth="1"/>
    <col min="22" max="22" width="0.5625" style="4" customWidth="1"/>
    <col min="23" max="23" width="10.421875" style="4" bestFit="1" customWidth="1"/>
    <col min="24" max="26" width="16.00390625" style="4" bestFit="1" customWidth="1"/>
    <col min="27" max="27" width="0.5625" style="4" customWidth="1"/>
    <col min="28" max="31" width="6.57421875" style="4" customWidth="1"/>
    <col min="32" max="32" width="13.8515625" style="4" customWidth="1"/>
    <col min="33" max="33" width="7.28125" style="4" customWidth="1"/>
    <col min="34" max="36" width="6.57421875" style="4" customWidth="1"/>
    <col min="37" max="37" width="12.00390625" style="4" customWidth="1"/>
    <col min="38" max="38" width="0.5625" style="4" customWidth="1"/>
    <col min="39" max="39" width="16.00390625" style="4" customWidth="1"/>
    <col min="40" max="40" width="0.5625" style="4" customWidth="1"/>
    <col min="41" max="16384" width="1.57421875" style="4" customWidth="1"/>
  </cols>
  <sheetData>
    <row r="1" spans="2:39" ht="42" customHeight="1">
      <c r="B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40" ht="18.75">
      <c r="A2" s="143" t="s">
        <v>43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</row>
    <row r="3" spans="1:40" ht="15.75">
      <c r="A3" s="154" t="s">
        <v>44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</row>
    <row r="4" spans="1:39" ht="19.5">
      <c r="A4" s="5"/>
      <c r="B4" s="6"/>
      <c r="D4" s="7"/>
      <c r="E4" s="7"/>
      <c r="F4" s="7"/>
      <c r="G4" s="7"/>
      <c r="H4" s="7"/>
      <c r="I4" s="7"/>
      <c r="J4" s="7"/>
      <c r="K4" s="7"/>
      <c r="L4" s="122"/>
      <c r="M4" s="7"/>
      <c r="N4" s="7"/>
      <c r="O4" s="7"/>
      <c r="P4" s="7"/>
      <c r="Q4" s="7"/>
      <c r="T4" s="8"/>
      <c r="V4" s="9"/>
      <c r="W4" s="9"/>
      <c r="X4" s="9"/>
      <c r="Y4" s="9"/>
      <c r="Z4" s="10"/>
      <c r="AA4" s="11"/>
      <c r="AB4" s="12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 ht="12" customHeight="1">
      <c r="A5" s="5"/>
      <c r="B5" s="6"/>
      <c r="D5" s="7"/>
      <c r="E5" s="7"/>
      <c r="F5" s="7"/>
      <c r="G5" s="7"/>
      <c r="I5" s="13"/>
      <c r="J5" s="13"/>
      <c r="K5" s="13"/>
      <c r="L5" s="22"/>
      <c r="M5" s="13"/>
      <c r="N5" s="13"/>
      <c r="O5" s="13"/>
      <c r="P5" s="13"/>
      <c r="Q5" s="13"/>
      <c r="R5" s="13"/>
      <c r="S5" s="14"/>
      <c r="V5" s="13"/>
      <c r="Z5" s="14"/>
      <c r="AA5" s="15"/>
      <c r="AB5" s="16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ht="15.75">
      <c r="A6" s="17"/>
      <c r="B6" s="18"/>
      <c r="C6" s="19"/>
      <c r="D6" s="19"/>
      <c r="E6" s="19"/>
      <c r="F6" s="19"/>
      <c r="G6" s="19"/>
      <c r="H6" s="20" t="s">
        <v>23</v>
      </c>
      <c r="I6" s="21"/>
      <c r="J6" s="139" t="s">
        <v>19</v>
      </c>
      <c r="K6" s="139"/>
      <c r="L6" s="139"/>
      <c r="M6" s="139"/>
      <c r="N6" s="139"/>
      <c r="O6" s="139"/>
      <c r="P6" s="139"/>
      <c r="Q6" s="139"/>
      <c r="R6" s="22"/>
      <c r="S6" s="18"/>
      <c r="T6" s="22"/>
      <c r="U6" s="22"/>
      <c r="V6" s="23"/>
      <c r="W6" s="23"/>
      <c r="X6" s="23"/>
      <c r="Y6" s="23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</row>
    <row r="7" spans="1:39" ht="15.75">
      <c r="A7" s="17"/>
      <c r="B7" s="25"/>
      <c r="C7" s="144" t="s">
        <v>45</v>
      </c>
      <c r="D7" s="145"/>
      <c r="E7" s="145"/>
      <c r="F7" s="145"/>
      <c r="G7" s="26" t="s">
        <v>14</v>
      </c>
      <c r="H7" s="27">
        <v>0</v>
      </c>
      <c r="I7" s="140"/>
      <c r="J7" s="141"/>
      <c r="K7" s="141"/>
      <c r="L7" s="141"/>
      <c r="M7" s="141"/>
      <c r="N7" s="141"/>
      <c r="O7" s="141"/>
      <c r="P7" s="141"/>
      <c r="Q7" s="142"/>
      <c r="R7" s="28"/>
      <c r="S7" s="28"/>
      <c r="T7" s="29"/>
      <c r="U7" s="29"/>
      <c r="V7" s="29"/>
      <c r="W7" s="29"/>
      <c r="X7" s="23"/>
      <c r="Y7" s="23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</row>
    <row r="8" spans="1:39" ht="19.5">
      <c r="A8" s="17"/>
      <c r="B8" s="30"/>
      <c r="C8" s="144" t="s">
        <v>21</v>
      </c>
      <c r="D8" s="145"/>
      <c r="E8" s="145"/>
      <c r="F8" s="145"/>
      <c r="G8" s="26" t="s">
        <v>14</v>
      </c>
      <c r="H8" s="31">
        <v>0</v>
      </c>
      <c r="I8" s="140"/>
      <c r="J8" s="141"/>
      <c r="K8" s="141"/>
      <c r="L8" s="141"/>
      <c r="M8" s="141"/>
      <c r="N8" s="141"/>
      <c r="O8" s="141"/>
      <c r="P8" s="141"/>
      <c r="Q8" s="142"/>
      <c r="R8" s="28"/>
      <c r="S8" s="28"/>
      <c r="T8" s="32"/>
      <c r="U8" s="33"/>
      <c r="V8" s="34"/>
      <c r="W8" s="35"/>
      <c r="X8" s="23"/>
      <c r="Y8" s="23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</row>
    <row r="9" spans="1:32" ht="15.75">
      <c r="A9" s="17"/>
      <c r="B9" s="30"/>
      <c r="C9" s="144" t="s">
        <v>46</v>
      </c>
      <c r="D9" s="145"/>
      <c r="E9" s="145"/>
      <c r="F9" s="145"/>
      <c r="G9" s="26" t="s">
        <v>14</v>
      </c>
      <c r="H9" s="31">
        <v>0</v>
      </c>
      <c r="I9" s="140"/>
      <c r="J9" s="141"/>
      <c r="K9" s="141"/>
      <c r="L9" s="141"/>
      <c r="M9" s="141"/>
      <c r="N9" s="141"/>
      <c r="O9" s="141"/>
      <c r="P9" s="141"/>
      <c r="Q9" s="142"/>
      <c r="R9" s="28"/>
      <c r="S9" s="28"/>
      <c r="T9" s="36"/>
      <c r="U9" s="37"/>
      <c r="V9" s="38"/>
      <c r="W9" s="39"/>
      <c r="X9" s="23"/>
      <c r="Y9" s="23"/>
      <c r="Z9" s="24"/>
      <c r="AA9" s="24"/>
      <c r="AB9" s="24"/>
      <c r="AC9" s="24"/>
      <c r="AD9" s="24"/>
      <c r="AE9" s="24"/>
      <c r="AF9" s="24"/>
    </row>
    <row r="10" spans="1:32" ht="15.75">
      <c r="A10" s="17"/>
      <c r="B10" s="40"/>
      <c r="C10" s="144" t="s">
        <v>47</v>
      </c>
      <c r="D10" s="145"/>
      <c r="E10" s="145"/>
      <c r="F10" s="145"/>
      <c r="G10" s="26" t="s">
        <v>14</v>
      </c>
      <c r="H10" s="27">
        <v>0</v>
      </c>
      <c r="I10" s="140"/>
      <c r="J10" s="141"/>
      <c r="K10" s="141"/>
      <c r="L10" s="141"/>
      <c r="M10" s="141"/>
      <c r="N10" s="141"/>
      <c r="O10" s="141"/>
      <c r="P10" s="141"/>
      <c r="Q10" s="142"/>
      <c r="R10" s="28"/>
      <c r="S10" s="28"/>
      <c r="T10" s="28"/>
      <c r="U10" s="28"/>
      <c r="V10" s="23"/>
      <c r="W10" s="23"/>
      <c r="X10" s="23"/>
      <c r="Y10" s="23"/>
      <c r="Z10" s="24"/>
      <c r="AA10" s="24"/>
      <c r="AB10" s="24"/>
      <c r="AC10" s="24"/>
      <c r="AD10" s="24"/>
      <c r="AE10" s="24"/>
      <c r="AF10" s="24"/>
    </row>
    <row r="11" spans="2:39" ht="10.5" customHeight="1">
      <c r="B11" s="41"/>
      <c r="I11" s="10"/>
      <c r="J11" s="10"/>
      <c r="K11" s="10"/>
      <c r="L11" s="42"/>
      <c r="M11" s="42"/>
      <c r="N11" s="42"/>
      <c r="O11" s="42"/>
      <c r="P11" s="43"/>
      <c r="Q11" s="43"/>
      <c r="R11" s="41"/>
      <c r="S11" s="41"/>
      <c r="T11" s="10"/>
      <c r="U11" s="10"/>
      <c r="V11" s="42"/>
      <c r="W11" s="42"/>
      <c r="X11" s="42"/>
      <c r="Y11" s="42"/>
      <c r="Z11" s="42"/>
      <c r="AA11" s="44"/>
      <c r="AB11" s="23"/>
      <c r="AC11" s="23"/>
      <c r="AD11" s="23"/>
      <c r="AE11" s="23"/>
      <c r="AF11" s="23"/>
      <c r="AG11" s="137" t="s">
        <v>48</v>
      </c>
      <c r="AH11" s="137"/>
      <c r="AI11" s="137"/>
      <c r="AJ11" s="137"/>
      <c r="AK11" s="137"/>
      <c r="AL11" s="137"/>
      <c r="AM11" s="137"/>
    </row>
    <row r="12" spans="1:40" s="49" customFormat="1" ht="15.75" customHeight="1">
      <c r="A12" s="45"/>
      <c r="B12" s="46"/>
      <c r="C12" s="131" t="s">
        <v>2</v>
      </c>
      <c r="D12" s="138"/>
      <c r="E12" s="138"/>
      <c r="F12" s="138"/>
      <c r="G12" s="138"/>
      <c r="H12" s="132"/>
      <c r="I12" s="46"/>
      <c r="J12" s="131" t="s">
        <v>3</v>
      </c>
      <c r="K12" s="132"/>
      <c r="L12" s="131" t="s">
        <v>4</v>
      </c>
      <c r="M12" s="138"/>
      <c r="N12" s="138"/>
      <c r="O12" s="132"/>
      <c r="P12" s="46"/>
      <c r="Q12" s="47"/>
      <c r="R12" s="131" t="s">
        <v>5</v>
      </c>
      <c r="S12" s="132"/>
      <c r="T12" s="131" t="s">
        <v>6</v>
      </c>
      <c r="U12" s="132"/>
      <c r="V12" s="48"/>
      <c r="W12" s="131" t="s">
        <v>7</v>
      </c>
      <c r="X12" s="138"/>
      <c r="Y12" s="138"/>
      <c r="Z12" s="132"/>
      <c r="AA12" s="48"/>
      <c r="AB12" s="131" t="s">
        <v>8</v>
      </c>
      <c r="AC12" s="138"/>
      <c r="AD12" s="138"/>
      <c r="AE12" s="138"/>
      <c r="AF12" s="138"/>
      <c r="AG12" s="138"/>
      <c r="AH12" s="138"/>
      <c r="AI12" s="138"/>
      <c r="AJ12" s="138"/>
      <c r="AK12" s="132"/>
      <c r="AL12" s="46"/>
      <c r="AM12" s="46" t="s">
        <v>9</v>
      </c>
      <c r="AN12" s="46"/>
    </row>
    <row r="13" spans="1:111" s="56" customFormat="1" ht="47.25" customHeight="1">
      <c r="A13" s="1"/>
      <c r="B13" s="50"/>
      <c r="C13" s="133" t="s">
        <v>42</v>
      </c>
      <c r="D13" s="150"/>
      <c r="E13" s="150"/>
      <c r="F13" s="150"/>
      <c r="G13" s="150"/>
      <c r="H13" s="134"/>
      <c r="I13" s="51"/>
      <c r="J13" s="133" t="s">
        <v>36</v>
      </c>
      <c r="K13" s="134"/>
      <c r="L13" s="133" t="s">
        <v>37</v>
      </c>
      <c r="M13" s="135"/>
      <c r="N13" s="135"/>
      <c r="O13" s="136"/>
      <c r="P13" s="52"/>
      <c r="Q13" s="52"/>
      <c r="R13" s="133" t="s">
        <v>35</v>
      </c>
      <c r="S13" s="134"/>
      <c r="T13" s="133" t="s">
        <v>34</v>
      </c>
      <c r="U13" s="134"/>
      <c r="V13" s="53"/>
      <c r="W13" s="133" t="s">
        <v>38</v>
      </c>
      <c r="X13" s="150"/>
      <c r="Y13" s="150"/>
      <c r="Z13" s="134"/>
      <c r="AA13" s="53"/>
      <c r="AB13" s="133" t="s">
        <v>49</v>
      </c>
      <c r="AC13" s="150"/>
      <c r="AD13" s="150"/>
      <c r="AE13" s="150"/>
      <c r="AF13" s="134"/>
      <c r="AG13" s="133" t="s">
        <v>40</v>
      </c>
      <c r="AH13" s="150"/>
      <c r="AI13" s="150"/>
      <c r="AJ13" s="150"/>
      <c r="AK13" s="134"/>
      <c r="AL13" s="54"/>
      <c r="AM13" s="55" t="s">
        <v>41</v>
      </c>
      <c r="AN13" s="50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</row>
    <row r="14" spans="1:111" s="61" customFormat="1" ht="31.5">
      <c r="A14" s="45"/>
      <c r="B14" s="58"/>
      <c r="C14" s="117" t="s">
        <v>27</v>
      </c>
      <c r="D14" s="117" t="s">
        <v>26</v>
      </c>
      <c r="E14" s="151" t="s">
        <v>25</v>
      </c>
      <c r="F14" s="153"/>
      <c r="G14" s="152"/>
      <c r="H14" s="117" t="s">
        <v>24</v>
      </c>
      <c r="I14" s="59"/>
      <c r="J14" s="117" t="s">
        <v>10</v>
      </c>
      <c r="K14" s="118" t="s">
        <v>1</v>
      </c>
      <c r="L14" s="118" t="s">
        <v>10</v>
      </c>
      <c r="M14" s="117" t="s">
        <v>20</v>
      </c>
      <c r="N14" s="117" t="s">
        <v>28</v>
      </c>
      <c r="O14" s="117" t="s">
        <v>29</v>
      </c>
      <c r="P14" s="60"/>
      <c r="Q14" s="60"/>
      <c r="R14" s="117" t="s">
        <v>10</v>
      </c>
      <c r="S14" s="118" t="s">
        <v>1</v>
      </c>
      <c r="T14" s="117" t="s">
        <v>10</v>
      </c>
      <c r="U14" s="117" t="s">
        <v>1</v>
      </c>
      <c r="V14" s="119"/>
      <c r="W14" s="117" t="s">
        <v>30</v>
      </c>
      <c r="X14" s="117" t="s">
        <v>31</v>
      </c>
      <c r="Y14" s="117" t="s">
        <v>32</v>
      </c>
      <c r="Z14" s="117" t="s">
        <v>33</v>
      </c>
      <c r="AA14" s="119"/>
      <c r="AB14" s="117" t="s">
        <v>10</v>
      </c>
      <c r="AC14" s="117" t="s">
        <v>11</v>
      </c>
      <c r="AD14" s="117" t="s">
        <v>13</v>
      </c>
      <c r="AE14" s="117" t="s">
        <v>12</v>
      </c>
      <c r="AF14" s="117" t="s">
        <v>1</v>
      </c>
      <c r="AG14" s="117" t="s">
        <v>10</v>
      </c>
      <c r="AH14" s="117" t="s">
        <v>11</v>
      </c>
      <c r="AI14" s="117" t="s">
        <v>13</v>
      </c>
      <c r="AJ14" s="117" t="s">
        <v>12</v>
      </c>
      <c r="AK14" s="117" t="s">
        <v>1</v>
      </c>
      <c r="AL14" s="120"/>
      <c r="AM14" s="121" t="s">
        <v>1</v>
      </c>
      <c r="AN14" s="58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</row>
    <row r="15" spans="2:40" ht="3.75" customHeight="1">
      <c r="B15" s="62"/>
      <c r="C15" s="63"/>
      <c r="D15" s="63"/>
      <c r="E15" s="64"/>
      <c r="F15" s="65"/>
      <c r="G15" s="66"/>
      <c r="H15" s="63"/>
      <c r="I15" s="67"/>
      <c r="J15" s="67"/>
      <c r="K15" s="68"/>
      <c r="L15" s="67"/>
      <c r="M15" s="69"/>
      <c r="N15" s="69"/>
      <c r="O15" s="70"/>
      <c r="P15" s="67"/>
      <c r="Q15" s="67"/>
      <c r="R15" s="71"/>
      <c r="S15" s="68"/>
      <c r="T15" s="67"/>
      <c r="U15" s="67"/>
      <c r="V15" s="68"/>
      <c r="W15" s="67"/>
      <c r="X15" s="68"/>
      <c r="Y15" s="68"/>
      <c r="Z15" s="68"/>
      <c r="AA15" s="68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8"/>
      <c r="AN15" s="62"/>
    </row>
    <row r="16" spans="1:40" ht="12.75">
      <c r="A16" s="72">
        <v>1</v>
      </c>
      <c r="B16" s="62"/>
      <c r="C16" s="73"/>
      <c r="D16" s="73"/>
      <c r="E16" s="74"/>
      <c r="F16" s="75"/>
      <c r="G16" s="76"/>
      <c r="H16" s="77"/>
      <c r="I16" s="78" t="s">
        <v>0</v>
      </c>
      <c r="J16" s="79"/>
      <c r="K16" s="80">
        <v>0</v>
      </c>
      <c r="L16" s="81"/>
      <c r="M16" s="80">
        <v>0</v>
      </c>
      <c r="N16" s="80">
        <v>0</v>
      </c>
      <c r="O16" s="82">
        <f aca="true" t="shared" si="0" ref="O16:O31">SUM(M16-N16)</f>
        <v>0</v>
      </c>
      <c r="P16" s="83"/>
      <c r="Q16" s="83"/>
      <c r="R16" s="79"/>
      <c r="S16" s="80">
        <v>0</v>
      </c>
      <c r="T16" s="79"/>
      <c r="U16" s="80">
        <v>0</v>
      </c>
      <c r="W16" s="84"/>
      <c r="X16" s="85">
        <v>0</v>
      </c>
      <c r="Y16" s="85">
        <v>0</v>
      </c>
      <c r="Z16" s="85">
        <f aca="true" t="shared" si="1" ref="Z16:Z51">+X16-Y16</f>
        <v>0</v>
      </c>
      <c r="AB16" s="79"/>
      <c r="AC16" s="86"/>
      <c r="AD16" s="86"/>
      <c r="AE16" s="86"/>
      <c r="AF16" s="85">
        <v>0</v>
      </c>
      <c r="AG16" s="79"/>
      <c r="AH16" s="86"/>
      <c r="AI16" s="86"/>
      <c r="AJ16" s="86"/>
      <c r="AK16" s="85">
        <v>0</v>
      </c>
      <c r="AL16" s="87"/>
      <c r="AM16" s="85">
        <v>0</v>
      </c>
      <c r="AN16" s="62"/>
    </row>
    <row r="17" spans="1:40" ht="12.75">
      <c r="A17" s="72">
        <v>2</v>
      </c>
      <c r="B17" s="62"/>
      <c r="C17" s="73"/>
      <c r="D17" s="73"/>
      <c r="E17" s="74"/>
      <c r="F17" s="75"/>
      <c r="G17" s="76"/>
      <c r="H17" s="77"/>
      <c r="I17" s="78"/>
      <c r="J17" s="79"/>
      <c r="K17" s="80">
        <v>0</v>
      </c>
      <c r="L17" s="81"/>
      <c r="M17" s="80">
        <v>0</v>
      </c>
      <c r="N17" s="80">
        <v>0</v>
      </c>
      <c r="O17" s="82">
        <f t="shared" si="0"/>
        <v>0</v>
      </c>
      <c r="P17" s="88"/>
      <c r="Q17" s="88"/>
      <c r="R17" s="79"/>
      <c r="S17" s="80">
        <v>0</v>
      </c>
      <c r="T17" s="79"/>
      <c r="U17" s="80">
        <v>0</v>
      </c>
      <c r="W17" s="84"/>
      <c r="X17" s="85">
        <v>0</v>
      </c>
      <c r="Y17" s="85">
        <v>0</v>
      </c>
      <c r="Z17" s="85">
        <f t="shared" si="1"/>
        <v>0</v>
      </c>
      <c r="AB17" s="79"/>
      <c r="AC17" s="86"/>
      <c r="AD17" s="86"/>
      <c r="AE17" s="86"/>
      <c r="AF17" s="85">
        <v>0</v>
      </c>
      <c r="AG17" s="79"/>
      <c r="AH17" s="86"/>
      <c r="AI17" s="86"/>
      <c r="AJ17" s="86"/>
      <c r="AK17" s="85">
        <v>0</v>
      </c>
      <c r="AL17" s="87"/>
      <c r="AM17" s="85">
        <v>0</v>
      </c>
      <c r="AN17" s="62"/>
    </row>
    <row r="18" spans="1:40" ht="12.75">
      <c r="A18" s="72">
        <v>3</v>
      </c>
      <c r="B18" s="62"/>
      <c r="C18" s="73"/>
      <c r="D18" s="73"/>
      <c r="E18" s="74"/>
      <c r="F18" s="75"/>
      <c r="G18" s="76"/>
      <c r="H18" s="77"/>
      <c r="I18" s="78"/>
      <c r="J18" s="79"/>
      <c r="K18" s="80">
        <v>0</v>
      </c>
      <c r="L18" s="81"/>
      <c r="M18" s="80">
        <v>0</v>
      </c>
      <c r="N18" s="80">
        <v>0</v>
      </c>
      <c r="O18" s="82">
        <f t="shared" si="0"/>
        <v>0</v>
      </c>
      <c r="P18" s="88"/>
      <c r="Q18" s="88"/>
      <c r="R18" s="79"/>
      <c r="S18" s="80">
        <v>0</v>
      </c>
      <c r="T18" s="79"/>
      <c r="U18" s="80">
        <v>0</v>
      </c>
      <c r="W18" s="84"/>
      <c r="X18" s="85">
        <v>0</v>
      </c>
      <c r="Y18" s="85">
        <v>0</v>
      </c>
      <c r="Z18" s="85">
        <f t="shared" si="1"/>
        <v>0</v>
      </c>
      <c r="AB18" s="79"/>
      <c r="AC18" s="86"/>
      <c r="AD18" s="86"/>
      <c r="AE18" s="86"/>
      <c r="AF18" s="85">
        <v>0</v>
      </c>
      <c r="AG18" s="79"/>
      <c r="AH18" s="86"/>
      <c r="AI18" s="86"/>
      <c r="AJ18" s="86"/>
      <c r="AK18" s="85">
        <v>0</v>
      </c>
      <c r="AL18" s="87"/>
      <c r="AM18" s="85">
        <v>0</v>
      </c>
      <c r="AN18" s="62"/>
    </row>
    <row r="19" spans="1:40" ht="12.75">
      <c r="A19" s="72">
        <v>4</v>
      </c>
      <c r="B19" s="62"/>
      <c r="C19" s="73"/>
      <c r="D19" s="73"/>
      <c r="E19" s="74"/>
      <c r="F19" s="75"/>
      <c r="G19" s="76"/>
      <c r="H19" s="77"/>
      <c r="I19" s="78"/>
      <c r="J19" s="79"/>
      <c r="K19" s="80">
        <v>0</v>
      </c>
      <c r="L19" s="81"/>
      <c r="M19" s="80">
        <v>0</v>
      </c>
      <c r="N19" s="80">
        <v>0</v>
      </c>
      <c r="O19" s="82">
        <f t="shared" si="0"/>
        <v>0</v>
      </c>
      <c r="P19" s="88"/>
      <c r="Q19" s="88"/>
      <c r="R19" s="79"/>
      <c r="S19" s="80">
        <v>0</v>
      </c>
      <c r="T19" s="79"/>
      <c r="U19" s="80">
        <v>0</v>
      </c>
      <c r="W19" s="84"/>
      <c r="X19" s="85">
        <v>0</v>
      </c>
      <c r="Y19" s="85">
        <v>0</v>
      </c>
      <c r="Z19" s="85">
        <f t="shared" si="1"/>
        <v>0</v>
      </c>
      <c r="AB19" s="79"/>
      <c r="AC19" s="86"/>
      <c r="AD19" s="86"/>
      <c r="AE19" s="86"/>
      <c r="AF19" s="85">
        <v>0</v>
      </c>
      <c r="AG19" s="79"/>
      <c r="AH19" s="86"/>
      <c r="AI19" s="86"/>
      <c r="AJ19" s="86"/>
      <c r="AK19" s="85">
        <v>0</v>
      </c>
      <c r="AL19" s="87"/>
      <c r="AM19" s="85">
        <v>0</v>
      </c>
      <c r="AN19" s="62"/>
    </row>
    <row r="20" spans="1:40" ht="12.75">
      <c r="A20" s="72">
        <v>5</v>
      </c>
      <c r="B20" s="62"/>
      <c r="C20" s="73"/>
      <c r="D20" s="73"/>
      <c r="E20" s="74"/>
      <c r="F20" s="75"/>
      <c r="G20" s="76"/>
      <c r="H20" s="77"/>
      <c r="I20" s="78"/>
      <c r="J20" s="79"/>
      <c r="K20" s="80">
        <v>0</v>
      </c>
      <c r="L20" s="79"/>
      <c r="M20" s="80">
        <v>0</v>
      </c>
      <c r="N20" s="80">
        <v>0</v>
      </c>
      <c r="O20" s="82">
        <f t="shared" si="0"/>
        <v>0</v>
      </c>
      <c r="P20" s="88"/>
      <c r="Q20" s="88"/>
      <c r="R20" s="79"/>
      <c r="S20" s="80">
        <v>0</v>
      </c>
      <c r="T20" s="79"/>
      <c r="U20" s="80">
        <v>0</v>
      </c>
      <c r="W20" s="84"/>
      <c r="X20" s="85">
        <v>0</v>
      </c>
      <c r="Y20" s="85">
        <v>0</v>
      </c>
      <c r="Z20" s="85">
        <f t="shared" si="1"/>
        <v>0</v>
      </c>
      <c r="AB20" s="79"/>
      <c r="AC20" s="86"/>
      <c r="AD20" s="86"/>
      <c r="AE20" s="86"/>
      <c r="AF20" s="85">
        <v>0</v>
      </c>
      <c r="AG20" s="79"/>
      <c r="AH20" s="86"/>
      <c r="AI20" s="86"/>
      <c r="AJ20" s="86"/>
      <c r="AK20" s="85">
        <v>0</v>
      </c>
      <c r="AL20" s="87"/>
      <c r="AM20" s="85">
        <v>0</v>
      </c>
      <c r="AN20" s="62"/>
    </row>
    <row r="21" spans="1:40" ht="12.75">
      <c r="A21" s="72">
        <v>6</v>
      </c>
      <c r="B21" s="62"/>
      <c r="C21" s="73"/>
      <c r="D21" s="73"/>
      <c r="E21" s="74"/>
      <c r="F21" s="75"/>
      <c r="G21" s="76"/>
      <c r="H21" s="77"/>
      <c r="I21" s="78"/>
      <c r="J21" s="79"/>
      <c r="K21" s="80">
        <v>0</v>
      </c>
      <c r="L21" s="79"/>
      <c r="M21" s="80">
        <v>0</v>
      </c>
      <c r="N21" s="80">
        <v>0</v>
      </c>
      <c r="O21" s="82">
        <f t="shared" si="0"/>
        <v>0</v>
      </c>
      <c r="P21" s="88"/>
      <c r="Q21" s="88"/>
      <c r="R21" s="79"/>
      <c r="S21" s="80">
        <v>0</v>
      </c>
      <c r="T21" s="79"/>
      <c r="U21" s="80">
        <v>0</v>
      </c>
      <c r="W21" s="84"/>
      <c r="X21" s="85">
        <v>0</v>
      </c>
      <c r="Y21" s="85">
        <v>0</v>
      </c>
      <c r="Z21" s="85">
        <f t="shared" si="1"/>
        <v>0</v>
      </c>
      <c r="AB21" s="79"/>
      <c r="AC21" s="86"/>
      <c r="AD21" s="86"/>
      <c r="AE21" s="86"/>
      <c r="AF21" s="85">
        <v>0</v>
      </c>
      <c r="AG21" s="79"/>
      <c r="AH21" s="86"/>
      <c r="AI21" s="86"/>
      <c r="AJ21" s="86"/>
      <c r="AK21" s="85">
        <v>0</v>
      </c>
      <c r="AL21" s="87"/>
      <c r="AM21" s="85">
        <v>0</v>
      </c>
      <c r="AN21" s="62"/>
    </row>
    <row r="22" spans="1:40" ht="12.75">
      <c r="A22" s="72">
        <v>7</v>
      </c>
      <c r="B22" s="62"/>
      <c r="C22" s="73"/>
      <c r="D22" s="73"/>
      <c r="E22" s="74"/>
      <c r="F22" s="75"/>
      <c r="G22" s="76"/>
      <c r="H22" s="77"/>
      <c r="I22" s="78"/>
      <c r="J22" s="79"/>
      <c r="K22" s="80">
        <v>0</v>
      </c>
      <c r="L22" s="79"/>
      <c r="M22" s="80">
        <v>0</v>
      </c>
      <c r="N22" s="80">
        <v>0</v>
      </c>
      <c r="O22" s="82">
        <f t="shared" si="0"/>
        <v>0</v>
      </c>
      <c r="P22" s="88"/>
      <c r="Q22" s="88"/>
      <c r="R22" s="79"/>
      <c r="S22" s="80">
        <v>0</v>
      </c>
      <c r="T22" s="79"/>
      <c r="U22" s="80">
        <v>0</v>
      </c>
      <c r="W22" s="84"/>
      <c r="X22" s="85">
        <v>0</v>
      </c>
      <c r="Y22" s="85">
        <v>0</v>
      </c>
      <c r="Z22" s="85">
        <f t="shared" si="1"/>
        <v>0</v>
      </c>
      <c r="AB22" s="79"/>
      <c r="AC22" s="86"/>
      <c r="AD22" s="86"/>
      <c r="AE22" s="86"/>
      <c r="AF22" s="85">
        <v>0</v>
      </c>
      <c r="AG22" s="79"/>
      <c r="AH22" s="86"/>
      <c r="AI22" s="86"/>
      <c r="AJ22" s="86"/>
      <c r="AK22" s="85">
        <v>0</v>
      </c>
      <c r="AL22" s="87"/>
      <c r="AM22" s="85">
        <v>0</v>
      </c>
      <c r="AN22" s="62"/>
    </row>
    <row r="23" spans="1:40" ht="12.75">
      <c r="A23" s="72">
        <v>8</v>
      </c>
      <c r="B23" s="62"/>
      <c r="C23" s="73"/>
      <c r="D23" s="73"/>
      <c r="E23" s="74"/>
      <c r="F23" s="75"/>
      <c r="G23" s="76"/>
      <c r="H23" s="77"/>
      <c r="I23" s="78"/>
      <c r="J23" s="79"/>
      <c r="K23" s="80">
        <v>0</v>
      </c>
      <c r="L23" s="79"/>
      <c r="M23" s="80">
        <v>0</v>
      </c>
      <c r="N23" s="80">
        <v>0</v>
      </c>
      <c r="O23" s="82">
        <f t="shared" si="0"/>
        <v>0</v>
      </c>
      <c r="P23" s="88"/>
      <c r="Q23" s="88"/>
      <c r="R23" s="79"/>
      <c r="S23" s="80">
        <v>0</v>
      </c>
      <c r="T23" s="79"/>
      <c r="U23" s="80">
        <v>0</v>
      </c>
      <c r="W23" s="84"/>
      <c r="X23" s="85">
        <v>0</v>
      </c>
      <c r="Y23" s="85">
        <v>0</v>
      </c>
      <c r="Z23" s="85">
        <f t="shared" si="1"/>
        <v>0</v>
      </c>
      <c r="AB23" s="79"/>
      <c r="AC23" s="86"/>
      <c r="AD23" s="86"/>
      <c r="AE23" s="86"/>
      <c r="AF23" s="85">
        <v>0</v>
      </c>
      <c r="AG23" s="79"/>
      <c r="AH23" s="86"/>
      <c r="AI23" s="86"/>
      <c r="AJ23" s="86"/>
      <c r="AK23" s="85">
        <v>0</v>
      </c>
      <c r="AL23" s="87"/>
      <c r="AM23" s="85">
        <v>0</v>
      </c>
      <c r="AN23" s="62"/>
    </row>
    <row r="24" spans="1:40" ht="12.75">
      <c r="A24" s="72">
        <v>9</v>
      </c>
      <c r="B24" s="62"/>
      <c r="C24" s="73"/>
      <c r="D24" s="73"/>
      <c r="E24" s="74"/>
      <c r="F24" s="75"/>
      <c r="G24" s="76"/>
      <c r="H24" s="77"/>
      <c r="I24" s="78"/>
      <c r="J24" s="79"/>
      <c r="K24" s="80">
        <v>0</v>
      </c>
      <c r="L24" s="79"/>
      <c r="M24" s="80">
        <v>0</v>
      </c>
      <c r="N24" s="80">
        <v>0</v>
      </c>
      <c r="O24" s="82">
        <f t="shared" si="0"/>
        <v>0</v>
      </c>
      <c r="P24" s="88"/>
      <c r="Q24" s="88"/>
      <c r="R24" s="79"/>
      <c r="S24" s="80">
        <v>0</v>
      </c>
      <c r="T24" s="79"/>
      <c r="U24" s="80">
        <v>0</v>
      </c>
      <c r="W24" s="84"/>
      <c r="X24" s="85">
        <v>0</v>
      </c>
      <c r="Y24" s="85">
        <v>0</v>
      </c>
      <c r="Z24" s="85">
        <f t="shared" si="1"/>
        <v>0</v>
      </c>
      <c r="AB24" s="79"/>
      <c r="AC24" s="86"/>
      <c r="AD24" s="86"/>
      <c r="AE24" s="86"/>
      <c r="AF24" s="85">
        <v>0</v>
      </c>
      <c r="AG24" s="79"/>
      <c r="AH24" s="86"/>
      <c r="AI24" s="86"/>
      <c r="AJ24" s="86"/>
      <c r="AK24" s="85">
        <v>0</v>
      </c>
      <c r="AL24" s="87"/>
      <c r="AM24" s="85">
        <v>0</v>
      </c>
      <c r="AN24" s="62"/>
    </row>
    <row r="25" spans="1:40" ht="12.75">
      <c r="A25" s="72">
        <v>10</v>
      </c>
      <c r="B25" s="62"/>
      <c r="C25" s="73"/>
      <c r="D25" s="73"/>
      <c r="E25" s="74"/>
      <c r="F25" s="75"/>
      <c r="G25" s="76"/>
      <c r="H25" s="77"/>
      <c r="I25" s="78"/>
      <c r="J25" s="79"/>
      <c r="K25" s="80">
        <v>0</v>
      </c>
      <c r="L25" s="79"/>
      <c r="M25" s="80">
        <v>0</v>
      </c>
      <c r="N25" s="80">
        <v>0</v>
      </c>
      <c r="O25" s="82">
        <f t="shared" si="0"/>
        <v>0</v>
      </c>
      <c r="P25" s="88"/>
      <c r="Q25" s="88"/>
      <c r="R25" s="79"/>
      <c r="S25" s="80">
        <v>0</v>
      </c>
      <c r="T25" s="79"/>
      <c r="U25" s="80">
        <v>0</v>
      </c>
      <c r="W25" s="84"/>
      <c r="X25" s="85">
        <v>0</v>
      </c>
      <c r="Y25" s="85">
        <v>0</v>
      </c>
      <c r="Z25" s="85">
        <f t="shared" si="1"/>
        <v>0</v>
      </c>
      <c r="AB25" s="79"/>
      <c r="AC25" s="86"/>
      <c r="AD25" s="86"/>
      <c r="AE25" s="86"/>
      <c r="AF25" s="85">
        <v>0</v>
      </c>
      <c r="AG25" s="79"/>
      <c r="AH25" s="86"/>
      <c r="AI25" s="86"/>
      <c r="AJ25" s="86"/>
      <c r="AK25" s="85">
        <v>0</v>
      </c>
      <c r="AL25" s="87"/>
      <c r="AM25" s="85">
        <v>0</v>
      </c>
      <c r="AN25" s="62"/>
    </row>
    <row r="26" spans="1:40" ht="12.75">
      <c r="A26" s="72">
        <v>11</v>
      </c>
      <c r="B26" s="62"/>
      <c r="C26" s="73"/>
      <c r="D26" s="73"/>
      <c r="E26" s="74"/>
      <c r="F26" s="75"/>
      <c r="G26" s="76"/>
      <c r="H26" s="77"/>
      <c r="I26" s="78"/>
      <c r="J26" s="79"/>
      <c r="K26" s="80">
        <v>0</v>
      </c>
      <c r="L26" s="79"/>
      <c r="M26" s="80">
        <v>0</v>
      </c>
      <c r="N26" s="80">
        <v>0</v>
      </c>
      <c r="O26" s="82">
        <f t="shared" si="0"/>
        <v>0</v>
      </c>
      <c r="P26" s="88"/>
      <c r="Q26" s="88"/>
      <c r="R26" s="79"/>
      <c r="S26" s="80">
        <v>0</v>
      </c>
      <c r="T26" s="79"/>
      <c r="U26" s="80">
        <v>0</v>
      </c>
      <c r="W26" s="84"/>
      <c r="X26" s="85">
        <v>0</v>
      </c>
      <c r="Y26" s="85">
        <v>0</v>
      </c>
      <c r="Z26" s="85">
        <f t="shared" si="1"/>
        <v>0</v>
      </c>
      <c r="AB26" s="79"/>
      <c r="AC26" s="86"/>
      <c r="AD26" s="86"/>
      <c r="AE26" s="86"/>
      <c r="AF26" s="85">
        <v>0</v>
      </c>
      <c r="AG26" s="79"/>
      <c r="AH26" s="86"/>
      <c r="AI26" s="86"/>
      <c r="AJ26" s="86"/>
      <c r="AK26" s="85">
        <v>0</v>
      </c>
      <c r="AL26" s="87"/>
      <c r="AM26" s="85">
        <v>0</v>
      </c>
      <c r="AN26" s="62"/>
    </row>
    <row r="27" spans="1:40" ht="12.75">
      <c r="A27" s="72">
        <v>12</v>
      </c>
      <c r="B27" s="62"/>
      <c r="C27" s="73"/>
      <c r="D27" s="73"/>
      <c r="E27" s="74"/>
      <c r="F27" s="75"/>
      <c r="G27" s="76"/>
      <c r="H27" s="77"/>
      <c r="I27" s="78"/>
      <c r="J27" s="79"/>
      <c r="K27" s="80">
        <v>0</v>
      </c>
      <c r="L27" s="79"/>
      <c r="M27" s="80">
        <v>0</v>
      </c>
      <c r="N27" s="80">
        <v>0</v>
      </c>
      <c r="O27" s="82">
        <f t="shared" si="0"/>
        <v>0</v>
      </c>
      <c r="P27" s="88"/>
      <c r="Q27" s="88"/>
      <c r="R27" s="79"/>
      <c r="S27" s="80">
        <v>0</v>
      </c>
      <c r="T27" s="79"/>
      <c r="U27" s="80">
        <v>0</v>
      </c>
      <c r="W27" s="84"/>
      <c r="X27" s="85">
        <v>0</v>
      </c>
      <c r="Y27" s="85">
        <v>0</v>
      </c>
      <c r="Z27" s="85">
        <f t="shared" si="1"/>
        <v>0</v>
      </c>
      <c r="AB27" s="79"/>
      <c r="AC27" s="86"/>
      <c r="AD27" s="86"/>
      <c r="AE27" s="86"/>
      <c r="AF27" s="85">
        <v>0</v>
      </c>
      <c r="AG27" s="79"/>
      <c r="AH27" s="86"/>
      <c r="AI27" s="86"/>
      <c r="AJ27" s="86"/>
      <c r="AK27" s="85">
        <v>0</v>
      </c>
      <c r="AL27" s="87"/>
      <c r="AM27" s="85">
        <v>0</v>
      </c>
      <c r="AN27" s="62"/>
    </row>
    <row r="28" spans="1:40" ht="12.75">
      <c r="A28" s="72">
        <v>13</v>
      </c>
      <c r="B28" s="62"/>
      <c r="C28" s="73"/>
      <c r="D28" s="73"/>
      <c r="E28" s="74"/>
      <c r="F28" s="75"/>
      <c r="G28" s="76"/>
      <c r="H28" s="77"/>
      <c r="I28" s="78"/>
      <c r="J28" s="79"/>
      <c r="K28" s="80">
        <v>0</v>
      </c>
      <c r="L28" s="79"/>
      <c r="M28" s="80">
        <v>0</v>
      </c>
      <c r="N28" s="80">
        <v>0</v>
      </c>
      <c r="O28" s="82">
        <f t="shared" si="0"/>
        <v>0</v>
      </c>
      <c r="P28" s="88"/>
      <c r="Q28" s="88"/>
      <c r="R28" s="79"/>
      <c r="S28" s="80">
        <v>0</v>
      </c>
      <c r="T28" s="79"/>
      <c r="U28" s="80">
        <v>0</v>
      </c>
      <c r="W28" s="84"/>
      <c r="X28" s="85">
        <v>0</v>
      </c>
      <c r="Y28" s="85">
        <v>0</v>
      </c>
      <c r="Z28" s="85">
        <f t="shared" si="1"/>
        <v>0</v>
      </c>
      <c r="AB28" s="79"/>
      <c r="AC28" s="86"/>
      <c r="AD28" s="86"/>
      <c r="AE28" s="86"/>
      <c r="AF28" s="85">
        <v>0</v>
      </c>
      <c r="AG28" s="79"/>
      <c r="AH28" s="86"/>
      <c r="AI28" s="86"/>
      <c r="AJ28" s="86"/>
      <c r="AK28" s="85">
        <v>0</v>
      </c>
      <c r="AL28" s="87"/>
      <c r="AM28" s="85">
        <v>0</v>
      </c>
      <c r="AN28" s="62"/>
    </row>
    <row r="29" spans="1:40" ht="12.75">
      <c r="A29" s="72">
        <v>14</v>
      </c>
      <c r="B29" s="62"/>
      <c r="C29" s="73"/>
      <c r="D29" s="73"/>
      <c r="E29" s="74"/>
      <c r="F29" s="75"/>
      <c r="G29" s="76"/>
      <c r="H29" s="77"/>
      <c r="I29" s="78"/>
      <c r="J29" s="79"/>
      <c r="K29" s="80">
        <v>0</v>
      </c>
      <c r="L29" s="79"/>
      <c r="M29" s="80">
        <v>0</v>
      </c>
      <c r="N29" s="80">
        <v>0</v>
      </c>
      <c r="O29" s="82">
        <f t="shared" si="0"/>
        <v>0</v>
      </c>
      <c r="P29" s="88"/>
      <c r="Q29" s="88"/>
      <c r="R29" s="79"/>
      <c r="S29" s="80">
        <v>0</v>
      </c>
      <c r="T29" s="79"/>
      <c r="U29" s="80">
        <v>0</v>
      </c>
      <c r="W29" s="84"/>
      <c r="X29" s="85">
        <v>0</v>
      </c>
      <c r="Y29" s="85">
        <v>0</v>
      </c>
      <c r="Z29" s="85">
        <f t="shared" si="1"/>
        <v>0</v>
      </c>
      <c r="AB29" s="79"/>
      <c r="AC29" s="86"/>
      <c r="AD29" s="86"/>
      <c r="AE29" s="86"/>
      <c r="AF29" s="85">
        <v>0</v>
      </c>
      <c r="AG29" s="79"/>
      <c r="AH29" s="86"/>
      <c r="AI29" s="86"/>
      <c r="AJ29" s="86"/>
      <c r="AK29" s="85">
        <v>0</v>
      </c>
      <c r="AL29" s="87"/>
      <c r="AM29" s="85">
        <v>0</v>
      </c>
      <c r="AN29" s="62"/>
    </row>
    <row r="30" spans="1:40" ht="12.75">
      <c r="A30" s="72">
        <v>15</v>
      </c>
      <c r="B30" s="62"/>
      <c r="C30" s="73"/>
      <c r="D30" s="73"/>
      <c r="E30" s="74"/>
      <c r="F30" s="75"/>
      <c r="G30" s="76"/>
      <c r="H30" s="77"/>
      <c r="I30" s="78"/>
      <c r="J30" s="79"/>
      <c r="K30" s="80">
        <v>0</v>
      </c>
      <c r="L30" s="79"/>
      <c r="M30" s="80">
        <v>0</v>
      </c>
      <c r="N30" s="80">
        <v>0</v>
      </c>
      <c r="O30" s="82">
        <f t="shared" si="0"/>
        <v>0</v>
      </c>
      <c r="P30" s="88"/>
      <c r="Q30" s="88"/>
      <c r="R30" s="79"/>
      <c r="S30" s="80">
        <v>0</v>
      </c>
      <c r="T30" s="79"/>
      <c r="U30" s="80">
        <v>0</v>
      </c>
      <c r="W30" s="84"/>
      <c r="X30" s="85">
        <v>0</v>
      </c>
      <c r="Y30" s="85">
        <v>0</v>
      </c>
      <c r="Z30" s="85">
        <f t="shared" si="1"/>
        <v>0</v>
      </c>
      <c r="AB30" s="79"/>
      <c r="AC30" s="86"/>
      <c r="AD30" s="86"/>
      <c r="AE30" s="86"/>
      <c r="AF30" s="85">
        <v>0</v>
      </c>
      <c r="AG30" s="79"/>
      <c r="AH30" s="86"/>
      <c r="AI30" s="86"/>
      <c r="AJ30" s="86"/>
      <c r="AK30" s="85">
        <v>0</v>
      </c>
      <c r="AL30" s="87"/>
      <c r="AM30" s="85">
        <v>0</v>
      </c>
      <c r="AN30" s="62"/>
    </row>
    <row r="31" spans="1:40" ht="12.75">
      <c r="A31" s="72">
        <v>16</v>
      </c>
      <c r="B31" s="62"/>
      <c r="C31" s="73"/>
      <c r="D31" s="73"/>
      <c r="E31" s="74"/>
      <c r="F31" s="75"/>
      <c r="G31" s="76"/>
      <c r="H31" s="77"/>
      <c r="I31" s="78"/>
      <c r="J31" s="79"/>
      <c r="K31" s="80">
        <v>0</v>
      </c>
      <c r="L31" s="79"/>
      <c r="M31" s="80">
        <v>0</v>
      </c>
      <c r="N31" s="80">
        <v>0</v>
      </c>
      <c r="O31" s="82">
        <f t="shared" si="0"/>
        <v>0</v>
      </c>
      <c r="P31" s="88"/>
      <c r="Q31" s="88"/>
      <c r="R31" s="79"/>
      <c r="S31" s="80">
        <v>0</v>
      </c>
      <c r="T31" s="79"/>
      <c r="U31" s="80">
        <v>0</v>
      </c>
      <c r="W31" s="84"/>
      <c r="X31" s="85">
        <v>0</v>
      </c>
      <c r="Y31" s="85">
        <v>0</v>
      </c>
      <c r="Z31" s="85">
        <f t="shared" si="1"/>
        <v>0</v>
      </c>
      <c r="AB31" s="79"/>
      <c r="AC31" s="86"/>
      <c r="AD31" s="86"/>
      <c r="AE31" s="86"/>
      <c r="AF31" s="85">
        <v>0</v>
      </c>
      <c r="AG31" s="79"/>
      <c r="AH31" s="86"/>
      <c r="AI31" s="86"/>
      <c r="AJ31" s="86"/>
      <c r="AK31" s="85">
        <v>0</v>
      </c>
      <c r="AL31" s="87"/>
      <c r="AM31" s="85">
        <v>0</v>
      </c>
      <c r="AN31" s="62"/>
    </row>
    <row r="32" spans="1:40" ht="12.75">
      <c r="A32" s="72">
        <v>17</v>
      </c>
      <c r="B32" s="62"/>
      <c r="C32" s="73"/>
      <c r="D32" s="73"/>
      <c r="E32" s="74"/>
      <c r="F32" s="75"/>
      <c r="G32" s="76"/>
      <c r="H32" s="77"/>
      <c r="I32" s="78"/>
      <c r="J32" s="79"/>
      <c r="K32" s="80">
        <v>0</v>
      </c>
      <c r="L32" s="79"/>
      <c r="M32" s="80">
        <v>0</v>
      </c>
      <c r="N32" s="80">
        <v>0</v>
      </c>
      <c r="O32" s="82">
        <v>0</v>
      </c>
      <c r="P32" s="88"/>
      <c r="Q32" s="88"/>
      <c r="R32" s="79"/>
      <c r="S32" s="80">
        <v>0</v>
      </c>
      <c r="T32" s="79"/>
      <c r="U32" s="80">
        <v>0</v>
      </c>
      <c r="W32" s="84"/>
      <c r="X32" s="85">
        <v>0</v>
      </c>
      <c r="Y32" s="85">
        <v>0</v>
      </c>
      <c r="Z32" s="85">
        <f t="shared" si="1"/>
        <v>0</v>
      </c>
      <c r="AB32" s="79"/>
      <c r="AC32" s="86"/>
      <c r="AD32" s="86"/>
      <c r="AE32" s="86"/>
      <c r="AF32" s="85">
        <v>0</v>
      </c>
      <c r="AG32" s="79"/>
      <c r="AH32" s="86"/>
      <c r="AI32" s="86"/>
      <c r="AJ32" s="86"/>
      <c r="AK32" s="85">
        <v>0</v>
      </c>
      <c r="AL32" s="87"/>
      <c r="AM32" s="85">
        <v>0</v>
      </c>
      <c r="AN32" s="62"/>
    </row>
    <row r="33" spans="1:40" ht="12.75">
      <c r="A33" s="72">
        <v>18</v>
      </c>
      <c r="B33" s="62"/>
      <c r="C33" s="73"/>
      <c r="D33" s="73"/>
      <c r="E33" s="74"/>
      <c r="F33" s="75"/>
      <c r="G33" s="76"/>
      <c r="H33" s="77"/>
      <c r="I33" s="78"/>
      <c r="J33" s="79"/>
      <c r="K33" s="80">
        <v>0</v>
      </c>
      <c r="L33" s="79"/>
      <c r="M33" s="80">
        <v>0</v>
      </c>
      <c r="N33" s="80">
        <v>0</v>
      </c>
      <c r="O33" s="82">
        <v>0</v>
      </c>
      <c r="P33" s="88"/>
      <c r="Q33" s="88"/>
      <c r="R33" s="79"/>
      <c r="S33" s="80">
        <v>0</v>
      </c>
      <c r="T33" s="79"/>
      <c r="U33" s="80">
        <v>0</v>
      </c>
      <c r="W33" s="84"/>
      <c r="X33" s="85">
        <v>0</v>
      </c>
      <c r="Y33" s="85">
        <v>0</v>
      </c>
      <c r="Z33" s="85">
        <f t="shared" si="1"/>
        <v>0</v>
      </c>
      <c r="AB33" s="79"/>
      <c r="AC33" s="86"/>
      <c r="AD33" s="86"/>
      <c r="AE33" s="86"/>
      <c r="AF33" s="85">
        <v>0</v>
      </c>
      <c r="AG33" s="79"/>
      <c r="AH33" s="86"/>
      <c r="AI33" s="86"/>
      <c r="AJ33" s="86"/>
      <c r="AK33" s="85">
        <v>0</v>
      </c>
      <c r="AL33" s="87"/>
      <c r="AM33" s="85">
        <v>0</v>
      </c>
      <c r="AN33" s="62"/>
    </row>
    <row r="34" spans="1:40" ht="12.75">
      <c r="A34" s="72">
        <v>19</v>
      </c>
      <c r="B34" s="62"/>
      <c r="C34" s="73"/>
      <c r="D34" s="73"/>
      <c r="E34" s="74"/>
      <c r="F34" s="75"/>
      <c r="G34" s="76"/>
      <c r="H34" s="77"/>
      <c r="I34" s="78"/>
      <c r="J34" s="79"/>
      <c r="K34" s="80">
        <v>0</v>
      </c>
      <c r="L34" s="79"/>
      <c r="M34" s="80">
        <v>0</v>
      </c>
      <c r="N34" s="80">
        <v>0</v>
      </c>
      <c r="O34" s="82">
        <v>0</v>
      </c>
      <c r="P34" s="88"/>
      <c r="Q34" s="88"/>
      <c r="R34" s="79"/>
      <c r="S34" s="80">
        <v>0</v>
      </c>
      <c r="T34" s="79"/>
      <c r="U34" s="80">
        <v>0</v>
      </c>
      <c r="W34" s="84"/>
      <c r="X34" s="85">
        <v>0</v>
      </c>
      <c r="Y34" s="85">
        <v>0</v>
      </c>
      <c r="Z34" s="85">
        <f t="shared" si="1"/>
        <v>0</v>
      </c>
      <c r="AB34" s="79"/>
      <c r="AC34" s="86"/>
      <c r="AD34" s="86"/>
      <c r="AE34" s="86"/>
      <c r="AF34" s="85">
        <v>0</v>
      </c>
      <c r="AG34" s="79"/>
      <c r="AH34" s="86"/>
      <c r="AI34" s="86"/>
      <c r="AJ34" s="86"/>
      <c r="AK34" s="85">
        <v>0</v>
      </c>
      <c r="AL34" s="87"/>
      <c r="AM34" s="85">
        <v>0</v>
      </c>
      <c r="AN34" s="62"/>
    </row>
    <row r="35" spans="1:40" ht="12.75">
      <c r="A35" s="72">
        <v>20</v>
      </c>
      <c r="B35" s="62"/>
      <c r="C35" s="73"/>
      <c r="D35" s="73"/>
      <c r="E35" s="74"/>
      <c r="F35" s="75"/>
      <c r="G35" s="76"/>
      <c r="H35" s="77"/>
      <c r="I35" s="78"/>
      <c r="J35" s="79"/>
      <c r="K35" s="80">
        <v>0</v>
      </c>
      <c r="L35" s="79"/>
      <c r="M35" s="80">
        <v>0</v>
      </c>
      <c r="N35" s="80">
        <v>0</v>
      </c>
      <c r="O35" s="82">
        <v>0</v>
      </c>
      <c r="P35" s="88"/>
      <c r="Q35" s="88"/>
      <c r="R35" s="79"/>
      <c r="S35" s="80">
        <v>0</v>
      </c>
      <c r="T35" s="79"/>
      <c r="U35" s="80">
        <v>0</v>
      </c>
      <c r="W35" s="84"/>
      <c r="X35" s="85">
        <v>0</v>
      </c>
      <c r="Y35" s="85">
        <v>0</v>
      </c>
      <c r="Z35" s="85">
        <f t="shared" si="1"/>
        <v>0</v>
      </c>
      <c r="AB35" s="79"/>
      <c r="AC35" s="86"/>
      <c r="AD35" s="86"/>
      <c r="AE35" s="86"/>
      <c r="AF35" s="85">
        <v>0</v>
      </c>
      <c r="AG35" s="79"/>
      <c r="AH35" s="86"/>
      <c r="AI35" s="86"/>
      <c r="AJ35" s="86"/>
      <c r="AK35" s="85">
        <v>0</v>
      </c>
      <c r="AL35" s="87"/>
      <c r="AM35" s="85">
        <v>0</v>
      </c>
      <c r="AN35" s="62"/>
    </row>
    <row r="36" spans="1:40" ht="12.75">
      <c r="A36" s="72">
        <v>21</v>
      </c>
      <c r="B36" s="62"/>
      <c r="C36" s="73"/>
      <c r="D36" s="73"/>
      <c r="E36" s="74"/>
      <c r="F36" s="75"/>
      <c r="G36" s="76"/>
      <c r="H36" s="77"/>
      <c r="I36" s="78"/>
      <c r="J36" s="79"/>
      <c r="K36" s="80">
        <v>0</v>
      </c>
      <c r="L36" s="79"/>
      <c r="M36" s="80">
        <v>0</v>
      </c>
      <c r="N36" s="80">
        <v>0</v>
      </c>
      <c r="O36" s="82">
        <v>0</v>
      </c>
      <c r="P36" s="88"/>
      <c r="Q36" s="88"/>
      <c r="R36" s="79"/>
      <c r="S36" s="80">
        <v>0</v>
      </c>
      <c r="T36" s="79"/>
      <c r="U36" s="80">
        <v>0</v>
      </c>
      <c r="W36" s="84"/>
      <c r="X36" s="85">
        <v>0</v>
      </c>
      <c r="Y36" s="85">
        <v>0</v>
      </c>
      <c r="Z36" s="85">
        <f t="shared" si="1"/>
        <v>0</v>
      </c>
      <c r="AB36" s="79"/>
      <c r="AC36" s="86"/>
      <c r="AD36" s="86"/>
      <c r="AE36" s="86"/>
      <c r="AF36" s="85">
        <v>0</v>
      </c>
      <c r="AG36" s="79"/>
      <c r="AH36" s="86"/>
      <c r="AI36" s="86"/>
      <c r="AJ36" s="86"/>
      <c r="AK36" s="85">
        <v>0</v>
      </c>
      <c r="AL36" s="87"/>
      <c r="AM36" s="85">
        <v>0</v>
      </c>
      <c r="AN36" s="62"/>
    </row>
    <row r="37" spans="1:40" ht="12.75">
      <c r="A37" s="72">
        <v>22</v>
      </c>
      <c r="B37" s="62"/>
      <c r="C37" s="73"/>
      <c r="D37" s="73"/>
      <c r="E37" s="74"/>
      <c r="F37" s="75"/>
      <c r="G37" s="76"/>
      <c r="H37" s="77"/>
      <c r="I37" s="78"/>
      <c r="J37" s="79"/>
      <c r="K37" s="80">
        <v>0</v>
      </c>
      <c r="L37" s="79"/>
      <c r="M37" s="80">
        <v>0</v>
      </c>
      <c r="N37" s="80">
        <v>0</v>
      </c>
      <c r="O37" s="82">
        <v>0</v>
      </c>
      <c r="P37" s="88"/>
      <c r="Q37" s="88"/>
      <c r="R37" s="79"/>
      <c r="S37" s="80">
        <v>0</v>
      </c>
      <c r="T37" s="79"/>
      <c r="U37" s="80">
        <v>0</v>
      </c>
      <c r="W37" s="84"/>
      <c r="X37" s="85">
        <v>0</v>
      </c>
      <c r="Y37" s="85">
        <v>0</v>
      </c>
      <c r="Z37" s="85">
        <f t="shared" si="1"/>
        <v>0</v>
      </c>
      <c r="AB37" s="79"/>
      <c r="AC37" s="86"/>
      <c r="AD37" s="86"/>
      <c r="AE37" s="86"/>
      <c r="AF37" s="85">
        <v>0</v>
      </c>
      <c r="AG37" s="79"/>
      <c r="AH37" s="86"/>
      <c r="AI37" s="86"/>
      <c r="AJ37" s="86"/>
      <c r="AK37" s="85">
        <v>0</v>
      </c>
      <c r="AL37" s="87"/>
      <c r="AM37" s="85">
        <v>0</v>
      </c>
      <c r="AN37" s="62"/>
    </row>
    <row r="38" spans="1:40" ht="12.75">
      <c r="A38" s="72">
        <v>23</v>
      </c>
      <c r="B38" s="62"/>
      <c r="C38" s="73"/>
      <c r="D38" s="73"/>
      <c r="E38" s="74"/>
      <c r="F38" s="75"/>
      <c r="G38" s="76"/>
      <c r="H38" s="77"/>
      <c r="I38" s="78"/>
      <c r="J38" s="79"/>
      <c r="K38" s="80">
        <v>0</v>
      </c>
      <c r="L38" s="79"/>
      <c r="M38" s="80">
        <v>0</v>
      </c>
      <c r="N38" s="80">
        <v>0</v>
      </c>
      <c r="O38" s="82">
        <v>0</v>
      </c>
      <c r="P38" s="88"/>
      <c r="Q38" s="88"/>
      <c r="R38" s="79"/>
      <c r="S38" s="80">
        <v>0</v>
      </c>
      <c r="T38" s="79"/>
      <c r="U38" s="80">
        <v>0</v>
      </c>
      <c r="W38" s="84"/>
      <c r="X38" s="85">
        <v>0</v>
      </c>
      <c r="Y38" s="85">
        <v>0</v>
      </c>
      <c r="Z38" s="85">
        <f t="shared" si="1"/>
        <v>0</v>
      </c>
      <c r="AB38" s="79"/>
      <c r="AC38" s="86"/>
      <c r="AD38" s="86"/>
      <c r="AE38" s="86"/>
      <c r="AF38" s="85">
        <v>0</v>
      </c>
      <c r="AG38" s="79"/>
      <c r="AH38" s="86"/>
      <c r="AI38" s="86"/>
      <c r="AJ38" s="86"/>
      <c r="AK38" s="85">
        <v>0</v>
      </c>
      <c r="AL38" s="87"/>
      <c r="AM38" s="85">
        <v>0</v>
      </c>
      <c r="AN38" s="62"/>
    </row>
    <row r="39" spans="1:40" ht="12.75">
      <c r="A39" s="72">
        <v>24</v>
      </c>
      <c r="B39" s="62"/>
      <c r="C39" s="73"/>
      <c r="D39" s="73"/>
      <c r="E39" s="74"/>
      <c r="F39" s="75"/>
      <c r="G39" s="76"/>
      <c r="H39" s="77"/>
      <c r="I39" s="78"/>
      <c r="J39" s="79"/>
      <c r="K39" s="80">
        <v>0</v>
      </c>
      <c r="L39" s="79"/>
      <c r="M39" s="80">
        <v>0</v>
      </c>
      <c r="N39" s="80">
        <v>0</v>
      </c>
      <c r="O39" s="82">
        <v>0</v>
      </c>
      <c r="P39" s="88"/>
      <c r="Q39" s="88"/>
      <c r="R39" s="79"/>
      <c r="S39" s="80">
        <v>0</v>
      </c>
      <c r="T39" s="79"/>
      <c r="U39" s="80">
        <v>0</v>
      </c>
      <c r="W39" s="84"/>
      <c r="X39" s="85">
        <v>0</v>
      </c>
      <c r="Y39" s="85">
        <v>0</v>
      </c>
      <c r="Z39" s="85">
        <f t="shared" si="1"/>
        <v>0</v>
      </c>
      <c r="AB39" s="79"/>
      <c r="AC39" s="86"/>
      <c r="AD39" s="86"/>
      <c r="AE39" s="86"/>
      <c r="AF39" s="85">
        <v>0</v>
      </c>
      <c r="AG39" s="79"/>
      <c r="AH39" s="86"/>
      <c r="AI39" s="86"/>
      <c r="AJ39" s="86"/>
      <c r="AK39" s="85">
        <v>0</v>
      </c>
      <c r="AL39" s="87"/>
      <c r="AM39" s="85">
        <v>0</v>
      </c>
      <c r="AN39" s="62"/>
    </row>
    <row r="40" spans="1:40" ht="12.75">
      <c r="A40" s="72">
        <v>25</v>
      </c>
      <c r="B40" s="62"/>
      <c r="C40" s="73"/>
      <c r="D40" s="73"/>
      <c r="E40" s="74"/>
      <c r="F40" s="75"/>
      <c r="G40" s="76"/>
      <c r="H40" s="77"/>
      <c r="I40" s="78"/>
      <c r="J40" s="79"/>
      <c r="K40" s="80">
        <v>0</v>
      </c>
      <c r="L40" s="81"/>
      <c r="M40" s="80">
        <v>0</v>
      </c>
      <c r="N40" s="80">
        <v>0</v>
      </c>
      <c r="O40" s="82">
        <v>0</v>
      </c>
      <c r="P40" s="88"/>
      <c r="Q40" s="88"/>
      <c r="R40" s="79"/>
      <c r="S40" s="80">
        <v>0</v>
      </c>
      <c r="T40" s="79"/>
      <c r="U40" s="80">
        <v>0</v>
      </c>
      <c r="W40" s="84"/>
      <c r="X40" s="85">
        <v>0</v>
      </c>
      <c r="Y40" s="85">
        <v>0</v>
      </c>
      <c r="Z40" s="85">
        <f t="shared" si="1"/>
        <v>0</v>
      </c>
      <c r="AB40" s="79"/>
      <c r="AC40" s="86"/>
      <c r="AD40" s="86"/>
      <c r="AE40" s="86"/>
      <c r="AF40" s="85">
        <v>0</v>
      </c>
      <c r="AG40" s="79"/>
      <c r="AH40" s="86"/>
      <c r="AI40" s="86"/>
      <c r="AJ40" s="86"/>
      <c r="AK40" s="85">
        <v>0</v>
      </c>
      <c r="AL40" s="87"/>
      <c r="AM40" s="85">
        <v>0</v>
      </c>
      <c r="AN40" s="62"/>
    </row>
    <row r="41" spans="1:40" ht="12.75">
      <c r="A41" s="72">
        <v>26</v>
      </c>
      <c r="B41" s="62"/>
      <c r="C41" s="73"/>
      <c r="D41" s="73"/>
      <c r="E41" s="74"/>
      <c r="F41" s="75"/>
      <c r="G41" s="76"/>
      <c r="H41" s="77"/>
      <c r="I41" s="78"/>
      <c r="J41" s="79"/>
      <c r="K41" s="80">
        <v>0</v>
      </c>
      <c r="L41" s="81"/>
      <c r="M41" s="80">
        <v>0</v>
      </c>
      <c r="N41" s="80">
        <v>0</v>
      </c>
      <c r="O41" s="82">
        <v>0</v>
      </c>
      <c r="P41" s="88"/>
      <c r="Q41" s="88"/>
      <c r="R41" s="79"/>
      <c r="S41" s="80">
        <v>0</v>
      </c>
      <c r="T41" s="79"/>
      <c r="U41" s="80">
        <v>0</v>
      </c>
      <c r="W41" s="84"/>
      <c r="X41" s="85">
        <v>0</v>
      </c>
      <c r="Y41" s="85">
        <v>0</v>
      </c>
      <c r="Z41" s="85">
        <f t="shared" si="1"/>
        <v>0</v>
      </c>
      <c r="AB41" s="79"/>
      <c r="AC41" s="86"/>
      <c r="AD41" s="86"/>
      <c r="AE41" s="86"/>
      <c r="AF41" s="85">
        <v>0</v>
      </c>
      <c r="AG41" s="79"/>
      <c r="AH41" s="86"/>
      <c r="AI41" s="86"/>
      <c r="AJ41" s="86"/>
      <c r="AK41" s="85">
        <v>0</v>
      </c>
      <c r="AL41" s="87"/>
      <c r="AM41" s="85">
        <v>0</v>
      </c>
      <c r="AN41" s="62"/>
    </row>
    <row r="42" spans="1:40" ht="12.75">
      <c r="A42" s="72">
        <v>27</v>
      </c>
      <c r="B42" s="62"/>
      <c r="C42" s="73"/>
      <c r="D42" s="73"/>
      <c r="E42" s="74"/>
      <c r="F42" s="75"/>
      <c r="G42" s="76"/>
      <c r="H42" s="77"/>
      <c r="I42" s="78"/>
      <c r="J42" s="79"/>
      <c r="K42" s="80">
        <v>0</v>
      </c>
      <c r="L42" s="81"/>
      <c r="M42" s="80">
        <v>0</v>
      </c>
      <c r="N42" s="80">
        <v>0</v>
      </c>
      <c r="O42" s="82">
        <f aca="true" t="shared" si="2" ref="O42:O51">SUM(M42-N42)</f>
        <v>0</v>
      </c>
      <c r="P42" s="88"/>
      <c r="Q42" s="88"/>
      <c r="R42" s="79"/>
      <c r="S42" s="80">
        <v>0</v>
      </c>
      <c r="T42" s="79"/>
      <c r="U42" s="80">
        <v>0</v>
      </c>
      <c r="W42" s="84"/>
      <c r="X42" s="85">
        <v>0</v>
      </c>
      <c r="Y42" s="85">
        <v>0</v>
      </c>
      <c r="Z42" s="85">
        <f t="shared" si="1"/>
        <v>0</v>
      </c>
      <c r="AB42" s="79"/>
      <c r="AC42" s="86"/>
      <c r="AD42" s="86"/>
      <c r="AE42" s="86"/>
      <c r="AF42" s="85">
        <v>0</v>
      </c>
      <c r="AG42" s="79"/>
      <c r="AH42" s="86"/>
      <c r="AI42" s="86"/>
      <c r="AJ42" s="86"/>
      <c r="AK42" s="85">
        <v>0</v>
      </c>
      <c r="AL42" s="87"/>
      <c r="AM42" s="85">
        <v>0</v>
      </c>
      <c r="AN42" s="62"/>
    </row>
    <row r="43" spans="1:40" ht="12.75">
      <c r="A43" s="72">
        <v>28</v>
      </c>
      <c r="B43" s="62"/>
      <c r="C43" s="73"/>
      <c r="D43" s="73"/>
      <c r="E43" s="74"/>
      <c r="F43" s="75"/>
      <c r="G43" s="76"/>
      <c r="H43" s="77"/>
      <c r="I43" s="78"/>
      <c r="J43" s="79"/>
      <c r="K43" s="80">
        <v>0</v>
      </c>
      <c r="L43" s="81"/>
      <c r="M43" s="80">
        <v>0</v>
      </c>
      <c r="N43" s="80">
        <v>0</v>
      </c>
      <c r="O43" s="82">
        <f t="shared" si="2"/>
        <v>0</v>
      </c>
      <c r="P43" s="88"/>
      <c r="Q43" s="88"/>
      <c r="R43" s="79"/>
      <c r="S43" s="80">
        <v>0</v>
      </c>
      <c r="T43" s="79"/>
      <c r="U43" s="80">
        <v>0</v>
      </c>
      <c r="W43" s="84"/>
      <c r="X43" s="85">
        <v>0</v>
      </c>
      <c r="Y43" s="85">
        <v>0</v>
      </c>
      <c r="Z43" s="85">
        <f t="shared" si="1"/>
        <v>0</v>
      </c>
      <c r="AB43" s="79"/>
      <c r="AC43" s="86"/>
      <c r="AD43" s="86"/>
      <c r="AE43" s="86"/>
      <c r="AF43" s="85">
        <v>0</v>
      </c>
      <c r="AG43" s="79"/>
      <c r="AH43" s="86"/>
      <c r="AI43" s="86"/>
      <c r="AJ43" s="86"/>
      <c r="AK43" s="85">
        <v>0</v>
      </c>
      <c r="AL43" s="87"/>
      <c r="AM43" s="85">
        <v>0</v>
      </c>
      <c r="AN43" s="62"/>
    </row>
    <row r="44" spans="1:40" ht="12.75">
      <c r="A44" s="72">
        <v>29</v>
      </c>
      <c r="B44" s="62"/>
      <c r="C44" s="73"/>
      <c r="D44" s="73"/>
      <c r="E44" s="74"/>
      <c r="F44" s="75"/>
      <c r="G44" s="76"/>
      <c r="H44" s="77"/>
      <c r="I44" s="78"/>
      <c r="J44" s="79"/>
      <c r="K44" s="80">
        <v>0</v>
      </c>
      <c r="L44" s="81"/>
      <c r="M44" s="80">
        <v>0</v>
      </c>
      <c r="N44" s="80">
        <v>0</v>
      </c>
      <c r="O44" s="82">
        <f t="shared" si="2"/>
        <v>0</v>
      </c>
      <c r="P44" s="88"/>
      <c r="Q44" s="88"/>
      <c r="R44" s="79"/>
      <c r="S44" s="80">
        <v>0</v>
      </c>
      <c r="T44" s="79"/>
      <c r="U44" s="80">
        <v>0</v>
      </c>
      <c r="W44" s="84"/>
      <c r="X44" s="85">
        <v>0</v>
      </c>
      <c r="Y44" s="85">
        <v>0</v>
      </c>
      <c r="Z44" s="85">
        <f t="shared" si="1"/>
        <v>0</v>
      </c>
      <c r="AB44" s="79"/>
      <c r="AC44" s="86"/>
      <c r="AD44" s="86"/>
      <c r="AE44" s="86"/>
      <c r="AF44" s="85">
        <v>0</v>
      </c>
      <c r="AG44" s="79"/>
      <c r="AH44" s="86"/>
      <c r="AI44" s="86"/>
      <c r="AJ44" s="86"/>
      <c r="AK44" s="85">
        <v>0</v>
      </c>
      <c r="AL44" s="87"/>
      <c r="AM44" s="85">
        <v>0</v>
      </c>
      <c r="AN44" s="62"/>
    </row>
    <row r="45" spans="1:40" ht="12.75">
      <c r="A45" s="72">
        <v>30</v>
      </c>
      <c r="B45" s="62"/>
      <c r="C45" s="73"/>
      <c r="D45" s="73"/>
      <c r="E45" s="74"/>
      <c r="F45" s="75"/>
      <c r="G45" s="76"/>
      <c r="H45" s="77"/>
      <c r="I45" s="78"/>
      <c r="J45" s="79"/>
      <c r="K45" s="80">
        <v>0</v>
      </c>
      <c r="L45" s="79"/>
      <c r="M45" s="80">
        <v>0</v>
      </c>
      <c r="N45" s="80">
        <v>0</v>
      </c>
      <c r="O45" s="82">
        <f t="shared" si="2"/>
        <v>0</v>
      </c>
      <c r="P45" s="88"/>
      <c r="Q45" s="88"/>
      <c r="R45" s="79"/>
      <c r="S45" s="80">
        <v>0</v>
      </c>
      <c r="T45" s="79"/>
      <c r="U45" s="80">
        <v>0</v>
      </c>
      <c r="W45" s="84"/>
      <c r="X45" s="85">
        <v>0</v>
      </c>
      <c r="Y45" s="85">
        <v>0</v>
      </c>
      <c r="Z45" s="85">
        <f t="shared" si="1"/>
        <v>0</v>
      </c>
      <c r="AB45" s="79"/>
      <c r="AC45" s="86"/>
      <c r="AD45" s="86"/>
      <c r="AE45" s="86"/>
      <c r="AF45" s="85">
        <v>0</v>
      </c>
      <c r="AG45" s="79"/>
      <c r="AH45" s="86"/>
      <c r="AI45" s="86"/>
      <c r="AJ45" s="86"/>
      <c r="AK45" s="85">
        <v>0</v>
      </c>
      <c r="AL45" s="87"/>
      <c r="AM45" s="85">
        <v>0</v>
      </c>
      <c r="AN45" s="62"/>
    </row>
    <row r="46" spans="1:40" ht="12.75">
      <c r="A46" s="72">
        <v>31</v>
      </c>
      <c r="B46" s="62"/>
      <c r="C46" s="73"/>
      <c r="D46" s="73"/>
      <c r="E46" s="74"/>
      <c r="F46" s="75"/>
      <c r="G46" s="76"/>
      <c r="H46" s="77"/>
      <c r="I46" s="78"/>
      <c r="J46" s="79"/>
      <c r="K46" s="80">
        <v>0</v>
      </c>
      <c r="L46" s="79"/>
      <c r="M46" s="80">
        <v>0</v>
      </c>
      <c r="N46" s="80">
        <v>0</v>
      </c>
      <c r="O46" s="82">
        <f t="shared" si="2"/>
        <v>0</v>
      </c>
      <c r="P46" s="88"/>
      <c r="Q46" s="88"/>
      <c r="R46" s="79"/>
      <c r="S46" s="80">
        <v>0</v>
      </c>
      <c r="T46" s="79"/>
      <c r="U46" s="80">
        <v>0</v>
      </c>
      <c r="W46" s="84"/>
      <c r="X46" s="85">
        <v>0</v>
      </c>
      <c r="Y46" s="85">
        <v>0</v>
      </c>
      <c r="Z46" s="85">
        <f t="shared" si="1"/>
        <v>0</v>
      </c>
      <c r="AB46" s="79"/>
      <c r="AC46" s="86"/>
      <c r="AD46" s="86"/>
      <c r="AE46" s="86"/>
      <c r="AF46" s="85">
        <v>0</v>
      </c>
      <c r="AG46" s="79"/>
      <c r="AH46" s="86"/>
      <c r="AI46" s="86"/>
      <c r="AJ46" s="86"/>
      <c r="AK46" s="85">
        <v>0</v>
      </c>
      <c r="AL46" s="87"/>
      <c r="AM46" s="85">
        <v>0</v>
      </c>
      <c r="AN46" s="62"/>
    </row>
    <row r="47" spans="1:40" ht="12.75">
      <c r="A47" s="72">
        <v>32</v>
      </c>
      <c r="B47" s="62"/>
      <c r="C47" s="73"/>
      <c r="D47" s="73"/>
      <c r="E47" s="74"/>
      <c r="F47" s="75"/>
      <c r="G47" s="76"/>
      <c r="H47" s="77"/>
      <c r="I47" s="78"/>
      <c r="J47" s="79"/>
      <c r="K47" s="80">
        <v>0</v>
      </c>
      <c r="L47" s="79"/>
      <c r="M47" s="80">
        <v>0</v>
      </c>
      <c r="N47" s="80">
        <v>0</v>
      </c>
      <c r="O47" s="82">
        <f t="shared" si="2"/>
        <v>0</v>
      </c>
      <c r="P47" s="88"/>
      <c r="Q47" s="88"/>
      <c r="R47" s="79"/>
      <c r="S47" s="80">
        <v>0</v>
      </c>
      <c r="T47" s="79"/>
      <c r="U47" s="80">
        <v>0</v>
      </c>
      <c r="W47" s="84"/>
      <c r="X47" s="85">
        <v>0</v>
      </c>
      <c r="Y47" s="85">
        <v>0</v>
      </c>
      <c r="Z47" s="85">
        <f t="shared" si="1"/>
        <v>0</v>
      </c>
      <c r="AB47" s="79"/>
      <c r="AC47" s="86"/>
      <c r="AD47" s="86"/>
      <c r="AE47" s="86"/>
      <c r="AF47" s="85">
        <v>0</v>
      </c>
      <c r="AG47" s="79"/>
      <c r="AH47" s="86"/>
      <c r="AI47" s="86"/>
      <c r="AJ47" s="86"/>
      <c r="AK47" s="85">
        <v>0</v>
      </c>
      <c r="AL47" s="87"/>
      <c r="AM47" s="85">
        <v>0</v>
      </c>
      <c r="AN47" s="62"/>
    </row>
    <row r="48" spans="1:40" ht="12.75">
      <c r="A48" s="72">
        <v>33</v>
      </c>
      <c r="B48" s="62"/>
      <c r="C48" s="73"/>
      <c r="D48" s="73"/>
      <c r="E48" s="74"/>
      <c r="F48" s="75"/>
      <c r="G48" s="76"/>
      <c r="H48" s="77"/>
      <c r="I48" s="78"/>
      <c r="J48" s="79"/>
      <c r="K48" s="80">
        <v>0</v>
      </c>
      <c r="L48" s="79"/>
      <c r="M48" s="80">
        <v>0</v>
      </c>
      <c r="N48" s="80">
        <v>0</v>
      </c>
      <c r="O48" s="82">
        <f t="shared" si="2"/>
        <v>0</v>
      </c>
      <c r="P48" s="88"/>
      <c r="Q48" s="88"/>
      <c r="R48" s="79"/>
      <c r="S48" s="80">
        <v>0</v>
      </c>
      <c r="T48" s="79"/>
      <c r="U48" s="80">
        <v>0</v>
      </c>
      <c r="W48" s="84"/>
      <c r="X48" s="85">
        <v>0</v>
      </c>
      <c r="Y48" s="85">
        <v>0</v>
      </c>
      <c r="Z48" s="85">
        <f t="shared" si="1"/>
        <v>0</v>
      </c>
      <c r="AB48" s="79"/>
      <c r="AC48" s="86"/>
      <c r="AD48" s="86"/>
      <c r="AE48" s="86"/>
      <c r="AF48" s="85">
        <v>0</v>
      </c>
      <c r="AG48" s="79"/>
      <c r="AH48" s="86"/>
      <c r="AI48" s="86"/>
      <c r="AJ48" s="86"/>
      <c r="AK48" s="85">
        <v>0</v>
      </c>
      <c r="AL48" s="87"/>
      <c r="AM48" s="85">
        <v>0</v>
      </c>
      <c r="AN48" s="62"/>
    </row>
    <row r="49" spans="1:40" ht="12.75">
      <c r="A49" s="72">
        <v>34</v>
      </c>
      <c r="B49" s="62"/>
      <c r="C49" s="73"/>
      <c r="D49" s="73"/>
      <c r="E49" s="74"/>
      <c r="F49" s="75"/>
      <c r="G49" s="76"/>
      <c r="H49" s="77"/>
      <c r="I49" s="78"/>
      <c r="J49" s="79"/>
      <c r="K49" s="80">
        <v>0</v>
      </c>
      <c r="L49" s="79"/>
      <c r="M49" s="80">
        <v>0</v>
      </c>
      <c r="N49" s="80">
        <v>0</v>
      </c>
      <c r="O49" s="82">
        <f t="shared" si="2"/>
        <v>0</v>
      </c>
      <c r="P49" s="88"/>
      <c r="Q49" s="88"/>
      <c r="R49" s="79"/>
      <c r="S49" s="80">
        <v>0</v>
      </c>
      <c r="T49" s="79"/>
      <c r="U49" s="80">
        <v>0</v>
      </c>
      <c r="W49" s="84"/>
      <c r="X49" s="85">
        <v>0</v>
      </c>
      <c r="Y49" s="85">
        <v>0</v>
      </c>
      <c r="Z49" s="85">
        <f t="shared" si="1"/>
        <v>0</v>
      </c>
      <c r="AB49" s="79"/>
      <c r="AC49" s="86"/>
      <c r="AD49" s="86"/>
      <c r="AE49" s="86"/>
      <c r="AF49" s="85">
        <v>0</v>
      </c>
      <c r="AG49" s="79"/>
      <c r="AH49" s="86"/>
      <c r="AI49" s="86"/>
      <c r="AJ49" s="86"/>
      <c r="AK49" s="85">
        <v>0</v>
      </c>
      <c r="AL49" s="87"/>
      <c r="AM49" s="85">
        <v>0</v>
      </c>
      <c r="AN49" s="62"/>
    </row>
    <row r="50" spans="1:40" ht="12.75">
      <c r="A50" s="72">
        <v>35</v>
      </c>
      <c r="B50" s="62"/>
      <c r="C50" s="73"/>
      <c r="D50" s="73"/>
      <c r="E50" s="74"/>
      <c r="F50" s="75"/>
      <c r="G50" s="76"/>
      <c r="H50" s="77"/>
      <c r="I50" s="78"/>
      <c r="J50" s="79"/>
      <c r="K50" s="80">
        <v>0</v>
      </c>
      <c r="L50" s="79"/>
      <c r="M50" s="80">
        <v>0</v>
      </c>
      <c r="N50" s="80">
        <v>0</v>
      </c>
      <c r="O50" s="82">
        <f t="shared" si="2"/>
        <v>0</v>
      </c>
      <c r="P50" s="88"/>
      <c r="Q50" s="88"/>
      <c r="R50" s="79"/>
      <c r="S50" s="80">
        <v>0</v>
      </c>
      <c r="T50" s="79"/>
      <c r="U50" s="80">
        <v>0</v>
      </c>
      <c r="W50" s="84"/>
      <c r="X50" s="85">
        <v>0</v>
      </c>
      <c r="Y50" s="85">
        <v>0</v>
      </c>
      <c r="Z50" s="85">
        <f t="shared" si="1"/>
        <v>0</v>
      </c>
      <c r="AB50" s="79"/>
      <c r="AC50" s="86"/>
      <c r="AD50" s="86"/>
      <c r="AE50" s="86"/>
      <c r="AF50" s="85">
        <v>0</v>
      </c>
      <c r="AG50" s="79"/>
      <c r="AH50" s="86"/>
      <c r="AI50" s="86"/>
      <c r="AJ50" s="86"/>
      <c r="AK50" s="85">
        <v>0</v>
      </c>
      <c r="AL50" s="87"/>
      <c r="AM50" s="85">
        <v>0</v>
      </c>
      <c r="AN50" s="62"/>
    </row>
    <row r="51" spans="1:40" ht="12.75">
      <c r="A51" s="72">
        <v>36</v>
      </c>
      <c r="B51" s="62"/>
      <c r="C51" s="73"/>
      <c r="D51" s="73"/>
      <c r="E51" s="74"/>
      <c r="F51" s="75"/>
      <c r="G51" s="76"/>
      <c r="H51" s="77"/>
      <c r="I51" s="78"/>
      <c r="J51" s="79"/>
      <c r="K51" s="80">
        <v>0</v>
      </c>
      <c r="L51" s="79"/>
      <c r="M51" s="80">
        <v>0</v>
      </c>
      <c r="N51" s="80">
        <v>0</v>
      </c>
      <c r="O51" s="82">
        <f t="shared" si="2"/>
        <v>0</v>
      </c>
      <c r="P51" s="88"/>
      <c r="Q51" s="88"/>
      <c r="R51" s="79"/>
      <c r="S51" s="80">
        <v>0</v>
      </c>
      <c r="T51" s="79"/>
      <c r="U51" s="80">
        <v>0</v>
      </c>
      <c r="W51" s="84"/>
      <c r="X51" s="85">
        <v>0</v>
      </c>
      <c r="Y51" s="85">
        <v>0</v>
      </c>
      <c r="Z51" s="85">
        <f t="shared" si="1"/>
        <v>0</v>
      </c>
      <c r="AB51" s="79"/>
      <c r="AC51" s="86"/>
      <c r="AD51" s="86"/>
      <c r="AE51" s="86"/>
      <c r="AF51" s="85">
        <v>0</v>
      </c>
      <c r="AG51" s="79"/>
      <c r="AH51" s="86"/>
      <c r="AI51" s="86"/>
      <c r="AJ51" s="86"/>
      <c r="AK51" s="85">
        <v>0</v>
      </c>
      <c r="AL51" s="87"/>
      <c r="AM51" s="85">
        <v>0</v>
      </c>
      <c r="AN51" s="62"/>
    </row>
    <row r="52" spans="1:40" s="103" customFormat="1" ht="13.5" thickBot="1">
      <c r="A52" s="89"/>
      <c r="B52" s="90"/>
      <c r="C52" s="146" t="s">
        <v>17</v>
      </c>
      <c r="D52" s="147"/>
      <c r="E52" s="147"/>
      <c r="F52" s="147"/>
      <c r="G52" s="147"/>
      <c r="H52" s="148"/>
      <c r="I52" s="91"/>
      <c r="J52" s="92"/>
      <c r="K52" s="93">
        <f>SUM(K16:K51)</f>
        <v>0</v>
      </c>
      <c r="L52" s="94"/>
      <c r="M52" s="93">
        <f>SUM(M16:M51)</f>
        <v>0</v>
      </c>
      <c r="N52" s="95">
        <f>SUM(N16:N51)</f>
        <v>0</v>
      </c>
      <c r="O52" s="95">
        <f>SUM(O16:O51)</f>
        <v>0</v>
      </c>
      <c r="P52" s="96"/>
      <c r="Q52" s="97"/>
      <c r="R52" s="92"/>
      <c r="S52" s="93">
        <f>SUM(S16:S51)</f>
        <v>0</v>
      </c>
      <c r="T52" s="92"/>
      <c r="U52" s="93">
        <f>SUM(U16:U51)</f>
        <v>0</v>
      </c>
      <c r="V52" s="98"/>
      <c r="W52" s="92"/>
      <c r="X52" s="99">
        <f>SUM(X16:X51)</f>
        <v>0</v>
      </c>
      <c r="Y52" s="99">
        <f>SUM(Y16:Y51)</f>
        <v>0</v>
      </c>
      <c r="Z52" s="100">
        <f>SUM(Z16:Z51)</f>
        <v>0</v>
      </c>
      <c r="AA52" s="98"/>
      <c r="AB52" s="92"/>
      <c r="AC52" s="94"/>
      <c r="AD52" s="94"/>
      <c r="AE52" s="94"/>
      <c r="AF52" s="101">
        <f>SUM(AF16:AF51)</f>
        <v>0</v>
      </c>
      <c r="AG52" s="92"/>
      <c r="AH52" s="94"/>
      <c r="AI52" s="94"/>
      <c r="AJ52" s="94"/>
      <c r="AK52" s="101">
        <f>SUM(AK16:AK51)</f>
        <v>0</v>
      </c>
      <c r="AL52" s="102"/>
      <c r="AM52" s="101">
        <f>SUM(AM16:AM51)</f>
        <v>0</v>
      </c>
      <c r="AN52" s="90"/>
    </row>
    <row r="53" ht="13.5" thickTop="1">
      <c r="AM53" s="49" t="s">
        <v>18</v>
      </c>
    </row>
    <row r="54" ht="12.75">
      <c r="AM54" s="49"/>
    </row>
    <row r="55" spans="1:38" s="105" customFormat="1" ht="40.5" customHeight="1">
      <c r="A55" s="104"/>
      <c r="C55" s="106"/>
      <c r="D55" s="106"/>
      <c r="E55" s="106"/>
      <c r="F55" s="106"/>
      <c r="G55" s="106"/>
      <c r="H55" s="106"/>
      <c r="I55" s="107" t="s">
        <v>0</v>
      </c>
      <c r="J55" s="107"/>
      <c r="K55" s="107"/>
      <c r="L55" s="107"/>
      <c r="M55" s="130"/>
      <c r="N55" s="130"/>
      <c r="O55" s="130"/>
      <c r="P55" s="107"/>
      <c r="Q55" s="107"/>
      <c r="T55" s="130" t="s">
        <v>0</v>
      </c>
      <c r="U55" s="130"/>
      <c r="V55" s="130"/>
      <c r="W55" s="130"/>
      <c r="X55" s="130"/>
      <c r="Y55" s="130"/>
      <c r="Z55" s="130"/>
      <c r="AA55" s="109"/>
      <c r="AB55" s="110"/>
      <c r="AG55" s="130"/>
      <c r="AH55" s="130"/>
      <c r="AI55" s="130"/>
      <c r="AJ55" s="130"/>
      <c r="AK55" s="130"/>
      <c r="AL55" s="130"/>
    </row>
    <row r="56" spans="1:38" s="111" customFormat="1" ht="25.5" customHeight="1">
      <c r="A56" s="45"/>
      <c r="C56" s="112"/>
      <c r="D56" s="112"/>
      <c r="E56" s="112"/>
      <c r="F56" s="112"/>
      <c r="G56" s="112"/>
      <c r="H56" s="113"/>
      <c r="M56" s="149" t="s">
        <v>15</v>
      </c>
      <c r="N56" s="149"/>
      <c r="O56" s="149"/>
      <c r="P56" s="114"/>
      <c r="Q56" s="114"/>
      <c r="R56" s="115"/>
      <c r="S56" s="114"/>
      <c r="T56" s="149" t="s">
        <v>22</v>
      </c>
      <c r="U56" s="149"/>
      <c r="V56" s="149"/>
      <c r="W56" s="149"/>
      <c r="X56" s="149"/>
      <c r="Y56" s="149"/>
      <c r="Z56" s="149"/>
      <c r="AA56" s="149"/>
      <c r="AB56" s="116"/>
      <c r="AC56" s="115"/>
      <c r="AD56" s="115"/>
      <c r="AE56" s="115"/>
      <c r="AF56" s="115"/>
      <c r="AG56" s="149" t="s">
        <v>16</v>
      </c>
      <c r="AH56" s="149"/>
      <c r="AI56" s="149"/>
      <c r="AJ56" s="149"/>
      <c r="AK56" s="149"/>
      <c r="AL56" s="149"/>
    </row>
  </sheetData>
  <sheetProtection/>
  <protectedRanges>
    <protectedRange sqref="M55 AG55 H7:Q10 T55 AK16:AK51 R16:U51 AB16:AB51 L16:N51 C16:H51 AM16:AM51 AF16:AG51 W16:Z51" name="Rango1"/>
  </protectedRanges>
  <mergeCells count="35">
    <mergeCell ref="AG11:AM11"/>
    <mergeCell ref="J6:Q6"/>
    <mergeCell ref="A2:AN2"/>
    <mergeCell ref="A3:AN3"/>
    <mergeCell ref="I9:Q9"/>
    <mergeCell ref="I10:Q10"/>
    <mergeCell ref="I7:Q7"/>
    <mergeCell ref="I8:Q8"/>
    <mergeCell ref="C7:F7"/>
    <mergeCell ref="C8:F8"/>
    <mergeCell ref="C13:H13"/>
    <mergeCell ref="C12:H12"/>
    <mergeCell ref="L12:O12"/>
    <mergeCell ref="C9:F9"/>
    <mergeCell ref="C10:F10"/>
    <mergeCell ref="J12:K12"/>
    <mergeCell ref="J13:K13"/>
    <mergeCell ref="E14:G14"/>
    <mergeCell ref="C52:H52"/>
    <mergeCell ref="AG56:AL56"/>
    <mergeCell ref="AB13:AF13"/>
    <mergeCell ref="AG13:AK13"/>
    <mergeCell ref="M56:O56"/>
    <mergeCell ref="T56:AA56"/>
    <mergeCell ref="W13:Z13"/>
    <mergeCell ref="R13:S13"/>
    <mergeCell ref="T13:U13"/>
    <mergeCell ref="M55:O55"/>
    <mergeCell ref="T55:Z55"/>
    <mergeCell ref="AG55:AL55"/>
    <mergeCell ref="R12:S12"/>
    <mergeCell ref="T12:U12"/>
    <mergeCell ref="W12:Z12"/>
    <mergeCell ref="AB12:AK12"/>
    <mergeCell ref="L13:O13"/>
  </mergeCells>
  <printOptions horizontalCentered="1" verticalCentered="1"/>
  <pageMargins left="0" right="0" top="0.7874015748031497" bottom="0.7874015748031497" header="0" footer="0"/>
  <pageSetup fitToHeight="1" fitToWidth="1" horizontalDpi="600" verticalDpi="600" orientation="landscape" scale="44" r:id="rId3"/>
  <headerFooter alignWithMargins="0">
    <oddFooter>&amp;C&amp;P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Raiza Robles</cp:lastModifiedBy>
  <cp:lastPrinted>2021-01-14T18:26:22Z</cp:lastPrinted>
  <dcterms:created xsi:type="dcterms:W3CDTF">1996-11-27T10:00:04Z</dcterms:created>
  <dcterms:modified xsi:type="dcterms:W3CDTF">2021-01-15T13:06:18Z</dcterms:modified>
  <cp:category/>
  <cp:version/>
  <cp:contentType/>
  <cp:contentStatus/>
</cp:coreProperties>
</file>