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13_ncr:1_{0FB6DA63-2704-4E12-9822-842CB436B764}" xr6:coauthVersionLast="47" xr6:coauthVersionMax="47" xr10:uidLastSave="{00000000-0000-0000-0000-000000000000}"/>
  <bookViews>
    <workbookView xWindow="-120" yWindow="-120" windowWidth="24240" windowHeight="13020" xr2:uid="{4BF9E19D-582E-431A-96D8-8F79E483405E}"/>
  </bookViews>
  <sheets>
    <sheet name="Hoja1" sheetId="1" r:id="rId1"/>
    <sheet name="Hoja3" sheetId="3" r:id="rId2"/>
  </sheets>
  <definedNames>
    <definedName name="_xlnm.Print_Area" localSheetId="0">Hoja1!$A$6:$F$95</definedName>
    <definedName name="_xlnm.Print_Titles" localSheetId="0">Hoja1!$1:$9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5" i="1" l="1"/>
  <c r="I14" i="3" l="1"/>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4" i="3"/>
  <c r="I5" i="3"/>
  <c r="I6" i="3"/>
  <c r="I7" i="3"/>
  <c r="I8" i="3"/>
  <c r="I9" i="3"/>
  <c r="I10" i="3"/>
  <c r="I11" i="3"/>
  <c r="I12" i="3"/>
  <c r="I13" i="3"/>
  <c r="I3" i="3"/>
  <c r="I2" i="3"/>
</calcChain>
</file>

<file path=xl/sharedStrings.xml><?xml version="1.0" encoding="utf-8"?>
<sst xmlns="http://schemas.openxmlformats.org/spreadsheetml/2006/main" count="687" uniqueCount="468">
  <si>
    <t>REGISTRO NACIONAL CONTRIBUYENTE</t>
  </si>
  <si>
    <t>BENEFICIARIOS</t>
  </si>
  <si>
    <t>FACTURA O NUMERO DE COMPROBANTES GUBERNAMENTAL</t>
  </si>
  <si>
    <t>FECHA</t>
  </si>
  <si>
    <t>CONCEPTO</t>
  </si>
  <si>
    <t>NO.DCS</t>
  </si>
  <si>
    <t xml:space="preserve">MONTO </t>
  </si>
  <si>
    <t>101689341</t>
  </si>
  <si>
    <t>MULTIGRABADO SRL</t>
  </si>
  <si>
    <t>132256905</t>
  </si>
  <si>
    <t>GGM Comunicaciones Integrales, SRL</t>
  </si>
  <si>
    <t>722</t>
  </si>
  <si>
    <t>130154813</t>
  </si>
  <si>
    <t>Consultores En Seguridad Tecnológica e Informática ARC, SRL</t>
  </si>
  <si>
    <t>2842</t>
  </si>
  <si>
    <t>101001941</t>
  </si>
  <si>
    <t>SEGUROS UNIVERSAL C POR A</t>
  </si>
  <si>
    <t>102017174</t>
  </si>
  <si>
    <t>HUMANO SEGUROS S A</t>
  </si>
  <si>
    <t>02300578016</t>
  </si>
  <si>
    <t>RAMON ANTONIO NIEVES MOTA</t>
  </si>
  <si>
    <t>131153712</t>
  </si>
  <si>
    <t>CID COMUNICACION INTEGRAL DOMINICANA, SRL</t>
  </si>
  <si>
    <t>2373</t>
  </si>
  <si>
    <t>131350437</t>
  </si>
  <si>
    <t>FT Event Consultants, SRL</t>
  </si>
  <si>
    <t>2376</t>
  </si>
  <si>
    <t>SERVICIO DE UNA MAESTRA DE CEREMONIA, PARA CONDUCIR EL ACTO MEDALLA AL MÉRITO 2023 EL 8 DE MARZO 2023.</t>
  </si>
  <si>
    <t>SERVICIO DE STREAMING PARA LA CONMEMORACION DEL DIA NACIONAL DE LA SUFRAGISTAS.</t>
  </si>
  <si>
    <t>101175931</t>
  </si>
  <si>
    <t>Anthuriana Dominicana, SRL</t>
  </si>
  <si>
    <t>130874832</t>
  </si>
  <si>
    <t>Margarita Medina Taller Manos Creativas, SRL</t>
  </si>
  <si>
    <t>COMPRA DE PLANTAS ORNAMENTALES PARA EL USO DE ESTE MINISTERIO.</t>
  </si>
  <si>
    <t>130217793</t>
  </si>
  <si>
    <t>Interdeco, SRL</t>
  </si>
  <si>
    <t>131701981</t>
  </si>
  <si>
    <t>Comercial UP, SRL</t>
  </si>
  <si>
    <t>CONSEJO DE LAS CASAS DE ACOGIDA O REFUGIOS</t>
  </si>
  <si>
    <t>130228698</t>
  </si>
  <si>
    <t>COMPU-OFFICE DOMINICANA, SRL</t>
  </si>
  <si>
    <t>130803307</t>
  </si>
  <si>
    <t>Inversiones Saldivar y Sosa (INVERSALYSO), SRL</t>
  </si>
  <si>
    <t>2853</t>
  </si>
  <si>
    <t>COMPRA DE TABLETAS PARA HACERLE ENTREGA A LOS ADOLESCENTES QUE GANARON EN LA MEJOR ELABORACIÓN DE TRABAJO EN GRUPO EN LA FERIA EDUCATIVA DE SALUD INTEGRAL DE ADOLESCENTES 2023.</t>
  </si>
  <si>
    <t>101886293</t>
  </si>
  <si>
    <t>Mateo Comunicaciones, SRL</t>
  </si>
  <si>
    <t>1663</t>
  </si>
  <si>
    <t>131345222</t>
  </si>
  <si>
    <t>Gedesco, SRL</t>
  </si>
  <si>
    <t>COMPRA DE EQUIPOS AUDIOVISUALES PARA EL USO EN LAS OFICINAS MUNICIPALES Y OFICINAS PROVINCIALES DE ESTE MINISTERIO</t>
  </si>
  <si>
    <t>1959</t>
  </si>
  <si>
    <t>131437532</t>
  </si>
  <si>
    <t>Dineba Diseños Interiores y Ebanisteria, SRL</t>
  </si>
  <si>
    <t>1420</t>
  </si>
  <si>
    <t>CUBICACION NO. 2 , FINAL  ADECUACIÓN  DE LAS OFICINAS DE  LA SEDE DE ESTE MINISTERIO</t>
  </si>
  <si>
    <t>IMPRESIÓN DE MATERIALES , BOLÍGRAFOS,MOUSE PAD, LANYARD, PARA EL USO EN ESTE MINISTERIO</t>
  </si>
  <si>
    <t>00200897817</t>
  </si>
  <si>
    <t>SANTA CRISTINA BRITO CARELA</t>
  </si>
  <si>
    <t>04600336103</t>
  </si>
  <si>
    <t>Víctor Manuel Espinal Rodríguez</t>
  </si>
  <si>
    <t>05200006129</t>
  </si>
  <si>
    <t>MARIO MORILLO BRITO</t>
  </si>
  <si>
    <t>2402</t>
  </si>
  <si>
    <t>1918</t>
  </si>
  <si>
    <t>05800151580</t>
  </si>
  <si>
    <t>SIXTA LLANES ANTIGUA ADAMES</t>
  </si>
  <si>
    <t>101860707</t>
  </si>
  <si>
    <t>MOTO FRANCIS, SRL</t>
  </si>
  <si>
    <t>101056304</t>
  </si>
  <si>
    <t>TOMAS GOMEZ CHECO C POR A</t>
  </si>
  <si>
    <t>101011149</t>
  </si>
  <si>
    <t>Viamar, SA</t>
  </si>
  <si>
    <t>SERVICIO  DE LAVADO DE LOS VEHICULOS DE ESTE MINISTERIO.</t>
  </si>
  <si>
    <t>SERVICIO DE MANTENIMIENTO PREVENTIVO Y REPARACION DE LOS VEHICULOS KIA SORETO AÑO 218, ASIGNADAS A VICEMINISTRAS.</t>
  </si>
  <si>
    <t>00117601344</t>
  </si>
  <si>
    <t>Ingrid  Luciano Sanchez</t>
  </si>
  <si>
    <t>2836</t>
  </si>
  <si>
    <t>00118955830</t>
  </si>
  <si>
    <t>Alejandra  Aguilar Decena</t>
  </si>
  <si>
    <t>1843</t>
  </si>
  <si>
    <t>132330617</t>
  </si>
  <si>
    <t>Grupo X-P3, SRL</t>
  </si>
  <si>
    <t>2155</t>
  </si>
  <si>
    <t>40220957019</t>
  </si>
  <si>
    <t>Pedro Miguel Reyes Gomez</t>
  </si>
  <si>
    <t>2838</t>
  </si>
  <si>
    <t>130687978</t>
  </si>
  <si>
    <t>CANTABRIA BRAND REPRESENTATIVE, SRL</t>
  </si>
  <si>
    <t>132280385</t>
  </si>
  <si>
    <t>D' Bolkis Fast Food, SRL</t>
  </si>
  <si>
    <t>2792</t>
  </si>
  <si>
    <t>SERVICIO DE CHARLA Y TALLERES SOBRE MASCULINIDADES POSITIVAS, FUERON IMPARTIDA LOS DIAS 12,14,17,19,21 Y 24 DE ABRIL,  4,11,18,25,29, 30 DE MAYO Y EL 1 de junio del 2023</t>
  </si>
  <si>
    <t>SERVICIO DE CAPACITACIÓN PRESENCIAL SER MADRE, SIENDO MUJER AUTÓNOMA AL PERSONAL INTERNO DE LA SEDE PRINCIPAL DEL MINISTERIO DE LA MUJER, EL DIA 26 DE MAYO DEL 2023.</t>
  </si>
  <si>
    <t>SERVICIO DE LOS TALLERES PRESENCIALES  Y VIRTUAL 
 EN FOTOGRAFÍA Y VÍDEO , QUE FUERON IMPARTIDOS LOS DIAS 29 Y 30 DE ABRIL EN MAO,Y LOS DÍAS 13 Y 14 DE MAYO EN SANTO DOMINGO NORTE, FONDO C-PREV.</t>
  </si>
  <si>
    <t>SERVICIO DE CAPACITACIÓN  PARA LA PERSONAS QUE ESTUVIERON PARTICIPANDO EN EL TALLER ESTRATEGIAS PARA UN PERIODISMO QUE CONTRIBUYA CON LA PREVENCIÓN  Y ERRADICACIÓN DE LA VIOLENCIA HACIA LA MUJER EL DÍA 11 DE MARZO 2023.</t>
  </si>
  <si>
    <t>COMPRA DE CORTINA PARA EL USO DEL DESPACHO DE ESTE MINISTERIO.</t>
  </si>
  <si>
    <t>NO. DCS</t>
  </si>
  <si>
    <t xml:space="preserve">FECHA DE RESPALDO </t>
  </si>
  <si>
    <t>NCF</t>
  </si>
  <si>
    <t>ALQUILER DEL LOCAL DONDE SE ALOJA LA OFICINA MUNICIPAL DE CEVICOS DE ESTE MINISTERIO, MES MAYO 2023.</t>
  </si>
  <si>
    <t>ALQUILER DEL LOCAL DONDE SE ALOJA LA OFICINA MUNICIPAL DE CEVICOS DE ESTE MINISTERIO, MES JUNIO 2023.</t>
  </si>
  <si>
    <t>01800443283</t>
  </si>
  <si>
    <t>Rafael Armando Guerrero Sepulveda</t>
  </si>
  <si>
    <t>2471</t>
  </si>
  <si>
    <t>131471961</t>
  </si>
  <si>
    <t>Rouler Enterprises, SRL</t>
  </si>
  <si>
    <t>2472</t>
  </si>
  <si>
    <t>131257771</t>
  </si>
  <si>
    <t>Servi-Mas 1, SRL</t>
  </si>
  <si>
    <t>SERVICIO DE REFRIGERIOS PARA LAS PERSONAS QUE PARTICIPARON EN LA JORNADA DE CAPACITACIÓN SOBRE PREVENCIÓN DE LA VIOLENCIA DE GÉNERO EL DÍA 22 DE ABRIL 2023.</t>
  </si>
  <si>
    <t>SERVICIO DE REFRIGERIO, ALMUERZO PARA  ACTIVIDAD QUE SE REALIZARON  A TRAVÉS DE LA DIRECCION DE EDUCACION EN GENERO. EL 17 DE MARZO 2023.</t>
  </si>
  <si>
    <t>SERVICIO DE ALMUERZOS PARA LA REUNIONES DEL DESPACHO QUE SE REALIZARON EN EL MES DE MAYO 2023.</t>
  </si>
  <si>
    <t>1777</t>
  </si>
  <si>
    <t>GGM COMUNICACIONES INTEGRALES, SRL</t>
  </si>
  <si>
    <t>VÍCTOR MANUEL ESPINAL RODRÍGUEZ</t>
  </si>
  <si>
    <t>CONSULTORES EN SEGURIDAD TECNOLÓGICA E INFORMÁTICA ARC, SRL</t>
  </si>
  <si>
    <t>VIAMAR, SA</t>
  </si>
  <si>
    <t>ALEJANDRA  AGUILAR DECENA</t>
  </si>
  <si>
    <t>GRUPO X-P3, SRL</t>
  </si>
  <si>
    <t>INGRID  LUCIANO SANCHEZ</t>
  </si>
  <si>
    <t>PEDRO MIGUEL REYES GOMEZ</t>
  </si>
  <si>
    <t>FT EVENT CONSULTANTS, SRL</t>
  </si>
  <si>
    <t>D' BOLKIS FAST FOOD, SRL</t>
  </si>
  <si>
    <t>RAFAEL ARMANDO GUERRERO SEPULVEDA</t>
  </si>
  <si>
    <t>ROULER ENTERPRISES, SRL</t>
  </si>
  <si>
    <t>SERVI-MAS 1, SRL</t>
  </si>
  <si>
    <t>ANTHURIANA DOMINICANA, SRL</t>
  </si>
  <si>
    <t>MARGARITA MEDINA TALLER MANOS CREATIVAS, SRL</t>
  </si>
  <si>
    <t>INTERDECO, SRL</t>
  </si>
  <si>
    <t>COMERCIAL UP, SRL</t>
  </si>
  <si>
    <t>INVERSIONES SALDIVAR Y SOSA (INVERSALYSO), SRL</t>
  </si>
  <si>
    <t>MATEO COMUNICACIONES, SRL</t>
  </si>
  <si>
    <t>GEDESCO, SRL</t>
  </si>
  <si>
    <t>DINEBA DISEÑOS INTERIORES Y EBANISTERIA, SRL</t>
  </si>
  <si>
    <t>101098376</t>
  </si>
  <si>
    <t>Editora Hoy, SAS</t>
  </si>
  <si>
    <t>3533</t>
  </si>
  <si>
    <t>101619262</t>
  </si>
  <si>
    <t>GRUPO DIARIO LIBRE S A</t>
  </si>
  <si>
    <t>3549</t>
  </si>
  <si>
    <t>131339085</t>
  </si>
  <si>
    <t>GRUPO SOLVA, SRL</t>
  </si>
  <si>
    <t>2905</t>
  </si>
  <si>
    <t>132780884</t>
  </si>
  <si>
    <t>Vimont Multiservice, SRL</t>
  </si>
  <si>
    <t>3555</t>
  </si>
  <si>
    <t>PUBLICACIÓN Dos (2) DIAS  CONSECUTIVOS EN DOS DIARIOS DE CIRCULACIÓN NACIONAL DEL PROCESO DE LICITACIÓN PUBLICA NACIONAL MMUJER-CCC-LPN-2023-0004, COMPRA DE VEHÍCULO TODO TERRERO USO OFICIAL DE LA INSTITUCION.l</t>
  </si>
  <si>
    <t>SERVICIO DE PUBLICACIÓN DOS DÍAS CONSECUTIVOS EN DOS DIARIOS DE CIRCULACIÓN NACIONAL DEL PROCESO DE LICITACIÓN PUBLICA NACIONAL MMUJER-CCC-LPN-2023-0004, REFERENTE A LA COMPRA DE UN VEHÍCULO TODO TERRENO PARA USO OFICIAL DE LA INSTITUCIÓN.</t>
  </si>
  <si>
    <t>SERVICIO DE IMPRESIÓN DE BACKPANEL PARA SER UTILIZADO EN LAS ACTIVIDADES DE ESTE MINISTERIO.</t>
  </si>
  <si>
    <t>SERVICIO DE IMPRESIÓN TARJETAS DE PRESENTACIÓN, BACK PANEL, BANNER CON ROLL UP INSTITUCIONAL E IMPRESIÓN Y LLENADO DE CERTIFICADOS PARA SER UTILIZADO EN LAS ACTIVIDADES DEL MINISTERIO DE LA MUJER.</t>
  </si>
  <si>
    <t>03800022794</t>
  </si>
  <si>
    <t>DIONISIA POLANCO</t>
  </si>
  <si>
    <t>3237</t>
  </si>
  <si>
    <t>3043</t>
  </si>
  <si>
    <t>3007</t>
  </si>
  <si>
    <t>05700028532</t>
  </si>
  <si>
    <t>MIRELLA MEROES TAVERA DE CASTRO</t>
  </si>
  <si>
    <t>3420</t>
  </si>
  <si>
    <t>3138</t>
  </si>
  <si>
    <t>06100116901</t>
  </si>
  <si>
    <t>PEDRO JOSE CAPELLAN HERNANDEZ</t>
  </si>
  <si>
    <t>3139</t>
  </si>
  <si>
    <t>101712325</t>
  </si>
  <si>
    <t>Inversiones Azul Del Este Dominicana, S.A</t>
  </si>
  <si>
    <t>3532</t>
  </si>
  <si>
    <t>3091</t>
  </si>
  <si>
    <t>ALQUILER DEL LOCAL DONDE SE ALOJA LA OFICINA MUNICIPAL DE IMBERT DE ESTE MINISTERIO, MESES JUNIO Y JULIO 2023.</t>
  </si>
  <si>
    <t>ALQUILER DEL LOCAL DONDE SE ALOJA LA OFICINA MUNICIPAL DE SABANETA DE ESTE MINISTERIO, MES JULIO 2023.</t>
  </si>
  <si>
    <t>ALQUILER DEL LOCAL DONDE SE ALOJA LA OFICINA MUNICIPAL DE CEVICOS DE ESTE MINISTERIO, MES JULIO 2023.</t>
  </si>
  <si>
    <t>ALQUILER DEL LOCAL DONDE SE ALOJA LA OFICINA MUNICIPAL DE PIMENTEL DE ESTE MINISTERIO, MES JULIO 2023.</t>
  </si>
  <si>
    <t>ALQUILER DEL LOCAL DONDE SE ALOJA LA OFICINA MUNICIPAL DE VILLA RIVA DE ESTE MINISTERIO, MES JULIO 2023.</t>
  </si>
  <si>
    <t>ALQUILER DEL LOCAL DONDE SE ALOJA LA OFICINA MUNICIPAL DE GASPAR HERNANDEZ DE ESTE MINISTERIO, MESES MARZO/ JULIO 2023.</t>
  </si>
  <si>
    <t>SERVICIOS DE REFRIGERIOS Y ALMUERZOS PARA LAS ACTIVIDADES PROGRAMADAS DE LA DIRECCIÓN DE EDUCACIÓN EN GÉNERO, CORRESPONDIENTE A LOS MESES MAYO Y JUNIO 2023</t>
  </si>
  <si>
    <t>ALQUILER DEL LOCAL DONDE SE ALOJA LA OFICINA PROVINCIAL DE SAN CRISTOBAL DE ESTE MINISTERIO, MES JULIO 2023.</t>
  </si>
  <si>
    <t>130050872</t>
  </si>
  <si>
    <t>HOTEL COSTA LARIMAR C POR A</t>
  </si>
  <si>
    <t>1702</t>
  </si>
  <si>
    <t>SERVICIO DE HOSPEDAJE CON DESAYUNO, ALMUERZO, CENA, ESTACIÓN LIQUIDA, AUDIO VISUAL EN EL SALÓN DE HOTEL, EN LA PROVINCIA DE BARAHONA, PARA EL TALLER FORMACIÓN BÁSICA EN DERECHO DE LA NIÑEZ, ADOLESCENCIA, GENERO Y PREVENCION DE UNIONES TEMPRANAS EN RD</t>
  </si>
  <si>
    <t>SERVICIO DE RENOVACIÓN DE LICENCIAS PARA LOS WATCHGUARD SECURITY M370 PERTENECIENTE A LA SEDE CENTRAL Y WATCHGUARD SECURITY T40 PERTENECIENTE A GAZCUE.</t>
  </si>
  <si>
    <t>101874503</t>
  </si>
  <si>
    <t>Seguros Reservas, SA</t>
  </si>
  <si>
    <t>3330</t>
  </si>
  <si>
    <t>POLIZA 2-2-501-0116294, FECHA DE VIGENCIA 17/04/2023 HASTA 21/10/2023,</t>
  </si>
  <si>
    <t>3229</t>
  </si>
  <si>
    <t>3301</t>
  </si>
  <si>
    <t>3230</t>
  </si>
  <si>
    <t>SERVICIO DEL PLA COMPLEMENTARIO  VITAL, DONDE EL MINISTERIO ASUME EL 100% DEL MONTO TITULAR Y EL 50% DE SUS DEPENDIENTE, MES DE JULIO 2023.</t>
  </si>
  <si>
    <t>POLIZA NO. 30-95-222822 Y COMPLETIVO POLIZA 30-95-299877, POR EL SERVICIO DEL PLAN COMPLEMENTARIO MAX Y ROYAL DE LOS EMPLEADOS DE CASAS DE ACOGIDA, CORRESPONDIENTE AL MES DE JULIO 2023.</t>
  </si>
  <si>
    <t>SERVICIO DE LOS PLANES COMPLEMENTARIO  PLATINUM, MAX Y ROYAL, DONDE EL MINISTERIO ASUME EL 100% DEL MONTO TITULAR Y EL 50% DE SUS DEPENDIENTE, MES DE MAYO Y JULIO 2023.</t>
  </si>
  <si>
    <t>401506505</t>
  </si>
  <si>
    <t>GOBERNACION DEL EDIFICIO DE OFICINAS GUBERNAMENTALES</t>
  </si>
  <si>
    <t>3014</t>
  </si>
  <si>
    <t>SERVICIO DE MANTENIMIENTO EN ÁREAS COMUNES DE ESTE MINISTERIO, MES DE JULIO 2023</t>
  </si>
  <si>
    <t>132386452</t>
  </si>
  <si>
    <t>Mantersa SRL</t>
  </si>
  <si>
    <t>3300</t>
  </si>
  <si>
    <t>SERVICIO DE PULIDO DE PISOS PARA EL CENTRO DE ATENCION A VICTIMAS DE VIOLENCIA.</t>
  </si>
  <si>
    <t>3135</t>
  </si>
  <si>
    <t>101055571</t>
  </si>
  <si>
    <t>Magna Motors, SA</t>
  </si>
  <si>
    <t>3136</t>
  </si>
  <si>
    <t>3133</t>
  </si>
  <si>
    <t>101602211</t>
  </si>
  <si>
    <t>Centro Automotriz Remesa, SRL</t>
  </si>
  <si>
    <t>3485</t>
  </si>
  <si>
    <t>3292</t>
  </si>
  <si>
    <t>SERVICIO DE MANTENIMIENTO PREVENTIVO DE LOS VEHICULOS MARCA HYUNDAI, DE ESTE MINISTERIO.</t>
  </si>
  <si>
    <t>SERVICIOS PARA EL MANTENIMIENTO PREVENTIVO, REPARACIÓN Y AFINES DE LA FLOTILLA VEHICULAR DE ESTE MINISTERIO.</t>
  </si>
  <si>
    <t>SERVICIO DE MANTENIMIENTO A LAS MOTOCICLETAS DE ESTE MINISTERIO.</t>
  </si>
  <si>
    <t>3551</t>
  </si>
  <si>
    <t>130290522</t>
  </si>
  <si>
    <t>Alpha Consulting, SA</t>
  </si>
  <si>
    <t>3154</t>
  </si>
  <si>
    <t>SERVICIO DE INGENIERÍA PARA EL LEVANTAMIENTO PARA LA ADECUACIÓN DE LAS OFICINAS PROVINCIALES DE SEYBO Y HATO MAYO DE ESTE MINISTERIO.</t>
  </si>
  <si>
    <t>SERVICIO DE ENCUENTAS TRIMESTRALES DE SATISFACION DE LOS SERVICIOS DE LA CARTA COMPROMISO AL CIUDADANO</t>
  </si>
  <si>
    <t>00100056845</t>
  </si>
  <si>
    <t>MARIA SILVESTRE CAYETANO</t>
  </si>
  <si>
    <t>3244</t>
  </si>
  <si>
    <t>00118216795</t>
  </si>
  <si>
    <t>Felicia Georgina Carrasco Mendez</t>
  </si>
  <si>
    <t>3241</t>
  </si>
  <si>
    <t>SERVICIO DE LEGALIZACIÓN DE DOCUMENTOS DE LOS PROCESOS DE COMPRAS DE BIENES Y SERVICIOS, PARA EL MINISTERIO DE LA MUJER.</t>
  </si>
  <si>
    <t>00114025422</t>
  </si>
  <si>
    <t>Vadir Leonid Gonzalez Baez</t>
  </si>
  <si>
    <t>2951</t>
  </si>
  <si>
    <t>401052326</t>
  </si>
  <si>
    <t>Universidad Iberoamericana, INC</t>
  </si>
  <si>
    <t>3296</t>
  </si>
  <si>
    <t>TALLERES PRESENCIALES Y VIRTUAL EN COMPOSICION MUSICAL LOS DIA 27 Y 28 DE MAYO EN SANTO DOMINGO ESTE, FONDO (CPREV).</t>
  </si>
  <si>
    <t>44% EQUIVALENTE  US$3,300.00 DE LA MAESTRIA EN MARKETING Y COMUNICACION DIGITAL,  A  FAVOR PRISCILLA MARIE ABREU, TECNICA DEL DPTO. COMUNICACIONES DE ESTE MINISTERIO.</t>
  </si>
  <si>
    <t>00103237608</t>
  </si>
  <si>
    <t>Maria Luisa Balbuena</t>
  </si>
  <si>
    <t>3024</t>
  </si>
  <si>
    <t>122012141</t>
  </si>
  <si>
    <t>MANAGEMENT CONSULTING GROUP S A</t>
  </si>
  <si>
    <t>3298</t>
  </si>
  <si>
    <t>131870473</t>
  </si>
  <si>
    <t>Grupo Arista, SRL</t>
  </si>
  <si>
    <t>3291</t>
  </si>
  <si>
    <t>CONSULTORÍA PARA EL MONITOREO, SISTEMATIZACIÓN Y EVALUACIÓN DE LOS REQUERIMIENTOS DE CASOS REMITIDOS POR LAS REDES LOCALES POR UNA VIDA LIBRE DE VIOLENCIA. CARGO A LOS FONDOS DEL PROGRAMA C-PREV</t>
  </si>
  <si>
    <t>20% DE CONSULTORÍA TÉCNICA PARA LA ELABORACIÓN DEL MANUAL OPERATIVO Y DE PROCEDIMIENTOS DE LA DIRECCIÓN DE EXTENSIÓN TERRITORIAL Y DE LAS OFICINAS PROVINCIALES Y MUNICIPALES DE ESTE MINISTERIO.</t>
  </si>
  <si>
    <t>25%  UNA CONSULTORÍA TÉCNICA PARA LA ELABORACIÓN DE CUATRO (4) ENCUESTAS PARA EL MONITOREO DE LOS SERVICIOS OFRECIDOS POR EL MINISTERIO ASUMIDOS EN LA CARTA COMPROMISO</t>
  </si>
  <si>
    <t>00101167286</t>
  </si>
  <si>
    <t>OFELIA ALTAGRACIA QUIÑONEZ DOMINGUEZ</t>
  </si>
  <si>
    <t>3015</t>
  </si>
  <si>
    <t>3097</t>
  </si>
  <si>
    <t>08100024168</t>
  </si>
  <si>
    <t>Thelma Altagracia Martinez Mercedes</t>
  </si>
  <si>
    <t>3289</t>
  </si>
  <si>
    <t>3290</t>
  </si>
  <si>
    <t>3550</t>
  </si>
  <si>
    <t>3365</t>
  </si>
  <si>
    <t>3287</t>
  </si>
  <si>
    <t>131742491</t>
  </si>
  <si>
    <t>Brocolik SRL</t>
  </si>
  <si>
    <t>3288</t>
  </si>
  <si>
    <t>132000961</t>
  </si>
  <si>
    <t>Grupo, APB, SRL</t>
  </si>
  <si>
    <t>3543</t>
  </si>
  <si>
    <t>3547</t>
  </si>
  <si>
    <t>3554</t>
  </si>
  <si>
    <t>3536</t>
  </si>
  <si>
    <t>SERVICIO DE ALMUERZOS A LA REGIÓN NORTE, PARA LAS PERSONAS QUE ASISTIERON AL ACTO EN CONMEMORACION AL DIA NACIONAL DE LAS SUFRAGISTA, EL 16 DE MAYO EN EL MINISTERIO DE RELACIONES EXTERIORES.</t>
  </si>
  <si>
    <t>SERVICIO DE REFRIGERIO, PARA LAS PERSONAS QUE ASISTIERON  AL TALLER PRESENCIAL PRESERVA REGULAR FINANZA PERSONALES EN GENERAL, DEL PROGRAMA PRESERVA, PARA EL COMITÉ PRO-DESARROLLO DE CRISTO REY (COPRODECREY) SERA REALIZADA EL 17 DE MAYO DEL 2023.</t>
  </si>
  <si>
    <t>SERVICIO DE REFRIGERIOS PARA LAS PERSONAS QUE ASISTIERON A LA ACTIVIDAD INNOVACIÓN POR LA EQUIDAD DE GNERO: TRANSFORMACION DIGITAL, EMPLEABILIDAD Y EMPRENDIMIENTO DIGITAL, EN LA PROVINCIAS DE MARÍA TRINIDAD SANCHEZ Y MOCA, LOS DIAS 1,7 Y 8 DE JULIO 2</t>
  </si>
  <si>
    <t>SERVICIO DE CATERING DE LA SEGUNDA REUNIÓN DE LA COMISIÓN OFICIAL DEL TRASLADO DE LOS RESTOS DE ABIGAIL MEJIA, EL 27 DE JUNIO 2023.</t>
  </si>
  <si>
    <t>SERVICIO DE CATERING PARA LA TERCERA REUNIÓN DE LA COMISIÓN OFICIAL DEL TRASLADO DE LOS RESTOS DE ABIGAIL MEJÍA, DIA 12 DE JULIO 2023.</t>
  </si>
  <si>
    <t>SERVICIOS DE REFRIGERIOS Y ALMUERZOS DE LAS ACTIVIDADES DE ARTIVISMO PROGRAMADAS DE LA DIRECCIÓN DE EDUCACIÓN EN GÉNERO, CORRESPONDIENTE A LOS MESES ABRIL Y MAYO 2023.</t>
  </si>
  <si>
    <t>SERVICIO DE REFRIGERIOS PARA EL GRUPO DE ADOLESCENTES QUE PARTICIPARON EN RECORRIDO Y CAPACITACIONES EN EL CENTRO DE PROMOCIÓN DE SALUD, ABRIL- JUNIO 2023.</t>
  </si>
  <si>
    <t>SERVICIO DE REFRIGERIO LAS ACTIVIDADES DEL DEPARTAMENTO DE DIVISIÓN DE CUIDADOS DE LA DIRECCIÓN DE DERECHOS INTEGRALES DE LA MUJER, CORRESPONDIENTE AL TRIMESTRE ABRIL-JUNIO 2023</t>
  </si>
  <si>
    <t>SERVICIO DE REFRIGERIO QUE FUERON UTILIZADO EN LA GRADUACIÓN DE MUJERES EN DIFERENTES CURSOS TÉCNICOS, DÍA 16 DE JULIO DEL 2023, EN SABANA PERDIDA STO, DGO NORTE.</t>
  </si>
  <si>
    <t>SERVICIO REFRIGERIOS, QUE FUERON UTILIZADOS EN LAS CAPACITACIONES COORDINADAS CON EL BANCO DE RESERVA, SE REALIZO DURANTE EL MES DE JULIO, EN LAS PROVINCIAS DE SAN CRISTÓBAL (HAINA) EL 14 DE JULIO Y EN SANCHEZ RAMIREZ(COTUI) EL 21 DE JULIO 2023</t>
  </si>
  <si>
    <t>SERVICIO DE REFRIGERIOS PARA LAS PERSONAS QUE ASISTIERON A LA  ACTIVIDAD INNOVACIÓN POR LA EQUIDAD DE GNERO: TRANSFORMACION DIGITAL, EMPLEABILIDAD Y EMPRENDIMIENTO DIGITAL, EN LA PROVINCIAS DE MARÍA TRINIDAD SANCHEZ Y MOCA, LOS DIAS 1,7 Y 8 DE JULIO</t>
  </si>
  <si>
    <t>SERVICIO REFRIGERIOS, PARA SER UTILIZADOS EN LAS CAPACITACIONES COORDINADAS CON EL BANCO DE RESERVA, SER REALIZO  DURANTE EL MES DE JULIO, EN LAS PROVINCIAS DE SAN CRISTÓBAL (HAINA) EL 14 DE JULIO 2023 Y EN SÁNCHEZ RAMÍREZ,(COTUÍ) EL 21 DE JULIO 2023</t>
  </si>
  <si>
    <t>3557</t>
  </si>
  <si>
    <t>130182132</t>
  </si>
  <si>
    <t>Floristería Zuniflor, SRL</t>
  </si>
  <si>
    <t>2840</t>
  </si>
  <si>
    <t>COMPRA DE CORONAS Y ARREGLOS DE FLORES PARA EL USO DE ESTE MINISTERIO.</t>
  </si>
  <si>
    <t>3539</t>
  </si>
  <si>
    <t>COMPRA DE MATERIALES PARA EL TRASPASO DE LA PRESIDENCIA DE LA INICIATIVA IBEROAMERICANA PARA PREVENIR Y ELIMINAR LA VIOLENCIA CONTRA LAS MUJERES, EN JUNIO 19 DEL AÑO EN CURSO.</t>
  </si>
  <si>
    <t>3541</t>
  </si>
  <si>
    <t>COMPRA DE MATERIALES DE OFICINA PARA LA SEDE DE ESTE MINISTERIO Y LAS OFICINAS PROVINCIALES Y MUNICIPALES DE ESTE MINISTERIO.</t>
  </si>
  <si>
    <t>132062282</t>
  </si>
  <si>
    <t>Pilu Estudio Creativo, SRL</t>
  </si>
  <si>
    <t>3552</t>
  </si>
  <si>
    <t>COMPRA DE CAJAS PARA USO DE ESTE MINISTERIO.</t>
  </si>
  <si>
    <t>3514</t>
  </si>
  <si>
    <t>COMPRA DE LLAVINES PARA LAS PUERTAS DE LAS CASAS DE ACOGIDA Y EL CENTRO DE ATENCION A VICTIMAS DE VIOLENCIA.</t>
  </si>
  <si>
    <t>3537</t>
  </si>
  <si>
    <t>SERVICIO DE ELABORACIÓN DE TROFEOS PARA EL EVENTO EN CONMEMORACIÓN DEL DÍA INTERNACIONAL DE LA MUJER AFROLATINA, AFROCARIBEÑA Y DE LA DIASPORA.</t>
  </si>
  <si>
    <t>3463</t>
  </si>
  <si>
    <t>101565012</t>
  </si>
  <si>
    <t>ABRAHAM LINCOLN 914 SRL</t>
  </si>
  <si>
    <t>3509</t>
  </si>
  <si>
    <t>101718013</t>
  </si>
  <si>
    <t>Muebles y Equipos para Oficina León Gonzalez, SRL</t>
  </si>
  <si>
    <t>COMPRA DE MUEBLES Y EQUIPOS PARA LAS LINEAS DE EMERGENCIA Y LAS OFICINAS PROVINCIALES Y MUNICIPALES DE ESTE MINISTERIO, FONDO CPREV.</t>
  </si>
  <si>
    <t>3294</t>
  </si>
  <si>
    <t>124014271</t>
  </si>
  <si>
    <t>Flow, SRL</t>
  </si>
  <si>
    <t>3104</t>
  </si>
  <si>
    <t>COMPRA DE MUEBLE TIPO L PARA LA CASA DE ACOGIDA MODELO XIII.</t>
  </si>
  <si>
    <t>COMPRA DE MOBILIARIOS Y EQUIPOS PARA LA LINEA DE EMERGENCIA LAS OFICINAS PROVINCIALES Y MUNICIPALES DE ESTE MINISTERIO, FONDO CPREV</t>
  </si>
  <si>
    <t>101512369</t>
  </si>
  <si>
    <t>ACTUALIDADES V D SRL</t>
  </si>
  <si>
    <t>2904</t>
  </si>
  <si>
    <t>COMPRA DE ELECTRODOMESTICOS PARA EL USOS DE ESTE MINISTERIO.</t>
  </si>
  <si>
    <t>131147895</t>
  </si>
  <si>
    <t>Mundo Industrial, SRL</t>
  </si>
  <si>
    <t>3534</t>
  </si>
  <si>
    <t>COMPRA DE TANQUE DE BOMBA PARA EL CENTRO DE CAPACITACIÓN MARÍA TERESA QUIDIELLO DE ESTE MINISTERIO.</t>
  </si>
  <si>
    <t>101011939</t>
  </si>
  <si>
    <t>Delta Comercial, SA</t>
  </si>
  <si>
    <t>3562</t>
  </si>
  <si>
    <t>COMPRA DE DOS (02) CAMIONETAS PARA SER ASIGNADAS A LA LÍNEA DE EMERGENCIA *212, A FIN DE MEJORAR LA CALIDAD EN EL SERVICIO DE RESCATE Y TRASLADO OFRECIDO A LAS MUJERES VÍCTIMAS DE VIOLENCIA</t>
  </si>
  <si>
    <t>131177158</t>
  </si>
  <si>
    <t>Teqtoplan Arquitectura y Planificación, SRL</t>
  </si>
  <si>
    <t>3198</t>
  </si>
  <si>
    <t>2DA CUBICACION ADECUACION DE LA OFICINA PROVINCIAL DE LA MUJER, MARIA TRINIDAD SANCHEZ</t>
  </si>
  <si>
    <t>EDITORA HOY, SAS</t>
  </si>
  <si>
    <t>VIMONT MULTISERVICE, SRL</t>
  </si>
  <si>
    <t>INVERSIONES AZUL DEL ESTE DOMINICANA, S.A</t>
  </si>
  <si>
    <t>SEGUROS RESERVAS, SA</t>
  </si>
  <si>
    <t>MANTERSA SRL</t>
  </si>
  <si>
    <t>MAGNA MOTORS, SA</t>
  </si>
  <si>
    <t>CENTRO AUTOMOTRIZ REMESA, SRL</t>
  </si>
  <si>
    <t>ALPHA CONSULTING, SA</t>
  </si>
  <si>
    <t>FELICIA GEORGINA CARRASCO MENDEZ</t>
  </si>
  <si>
    <t>VADIR LEONID GONZALEZ BAEZ</t>
  </si>
  <si>
    <t>UNIVERSIDAD IBEROAMERICANA, INC</t>
  </si>
  <si>
    <t>MARIA LUISA BALBUENA</t>
  </si>
  <si>
    <t>GRUPO ARISTA, SRL</t>
  </si>
  <si>
    <t>THELMA ALTAGRACIA MARTINEZ MERCEDES</t>
  </si>
  <si>
    <t>BROCOLIK SRL</t>
  </si>
  <si>
    <t>GRUPO, APB, SRL</t>
  </si>
  <si>
    <t>FLORISTERÍA ZUNIFLOR, SRL</t>
  </si>
  <si>
    <t>PILU ESTUDIO CREATIVO, SRL</t>
  </si>
  <si>
    <t>MUEBLES Y EQUIPOS PARA OFICINA LEÓN GONZALEZ, SRL</t>
  </si>
  <si>
    <t>FLOW, SRL</t>
  </si>
  <si>
    <t>MUNDO INDUSTRIAL, SRL</t>
  </si>
  <si>
    <t>DELTA COMERCIAL, SA</t>
  </si>
  <si>
    <t>TEQTOPLAN ARQUITECTURA Y PLANIFICACIÓN, SRL</t>
  </si>
  <si>
    <t>B1500006527</t>
  </si>
  <si>
    <t>5/7/2023</t>
  </si>
  <si>
    <t>B1500002512</t>
  </si>
  <si>
    <t>11/7/2023</t>
  </si>
  <si>
    <t>B1500000160</t>
  </si>
  <si>
    <t>6/6/2023</t>
  </si>
  <si>
    <t>B1500000101</t>
  </si>
  <si>
    <t>22/2/2023</t>
  </si>
  <si>
    <t>B1500000028</t>
  </si>
  <si>
    <t>17/7/2023</t>
  </si>
  <si>
    <t>B1500000094</t>
  </si>
  <si>
    <t>B1500000023</t>
  </si>
  <si>
    <t>6/7/2023</t>
  </si>
  <si>
    <t>B1500000173</t>
  </si>
  <si>
    <t>4/7/2023</t>
  </si>
  <si>
    <t>B1500000172</t>
  </si>
  <si>
    <t>1/6/2023</t>
  </si>
  <si>
    <t>B1500000171</t>
  </si>
  <si>
    <t>8/5/2023</t>
  </si>
  <si>
    <t>B1500000063</t>
  </si>
  <si>
    <t>18/7/2023</t>
  </si>
  <si>
    <t>B1500000131</t>
  </si>
  <si>
    <t>10/7/2023</t>
  </si>
  <si>
    <t>B1500000030</t>
  </si>
  <si>
    <t>7/7/2023</t>
  </si>
  <si>
    <t>B1500001845</t>
  </si>
  <si>
    <t>21/7/2023</t>
  </si>
  <si>
    <t>B1500000057</t>
  </si>
  <si>
    <t>B1500000922</t>
  </si>
  <si>
    <t>3/4/2023</t>
  </si>
  <si>
    <t>B1500000119</t>
  </si>
  <si>
    <t>13/6/2023</t>
  </si>
  <si>
    <t>B1500041454</t>
  </si>
  <si>
    <t>18/4/2023</t>
  </si>
  <si>
    <t>B1500010413</t>
  </si>
  <si>
    <t>16/6/2023</t>
  </si>
  <si>
    <t>B1500028375</t>
  </si>
  <si>
    <t>B1500028379</t>
  </si>
  <si>
    <t>1/7/2023</t>
  </si>
  <si>
    <t>B1500000531</t>
  </si>
  <si>
    <t>B1500000010</t>
  </si>
  <si>
    <t>B1500011802</t>
  </si>
  <si>
    <t>29/6/2023</t>
  </si>
  <si>
    <t>B1500006477</t>
  </si>
  <si>
    <t>15/6/2023</t>
  </si>
  <si>
    <t>B1500010702</t>
  </si>
  <si>
    <t>B1500001796</t>
  </si>
  <si>
    <t>B1500001800</t>
  </si>
  <si>
    <t>12/6/2023</t>
  </si>
  <si>
    <t>B1500001801</t>
  </si>
  <si>
    <t>B1500000102</t>
  </si>
  <si>
    <t>20/7/2023</t>
  </si>
  <si>
    <t>B1500000219</t>
  </si>
  <si>
    <t>B1500000079</t>
  </si>
  <si>
    <t>21/6/2023</t>
  </si>
  <si>
    <t>B1500000021</t>
  </si>
  <si>
    <t>B1500000006</t>
  </si>
  <si>
    <t>B1500000003</t>
  </si>
  <si>
    <t>9/2/2023</t>
  </si>
  <si>
    <t>17/5/2023</t>
  </si>
  <si>
    <t>B1500001350</t>
  </si>
  <si>
    <t>13/7/2023</t>
  </si>
  <si>
    <t>B1500000004</t>
  </si>
  <si>
    <t>B1500000053</t>
  </si>
  <si>
    <t>4/5/2023</t>
  </si>
  <si>
    <t>B1500000176</t>
  </si>
  <si>
    <t>9/3/2023</t>
  </si>
  <si>
    <t>B1500000089</t>
  </si>
  <si>
    <t>19/5/2023</t>
  </si>
  <si>
    <t>B1500000240</t>
  </si>
  <si>
    <t>B1500000241</t>
  </si>
  <si>
    <t>B1500000682</t>
  </si>
  <si>
    <t>27/3/23</t>
  </si>
  <si>
    <t>B1500000158</t>
  </si>
  <si>
    <t>B1500002099</t>
  </si>
  <si>
    <t>3/7/2023</t>
  </si>
  <si>
    <t>B1500002121</t>
  </si>
  <si>
    <t>B1500002103</t>
  </si>
  <si>
    <t>B1500000181</t>
  </si>
  <si>
    <t>B1500000198</t>
  </si>
  <si>
    <t>2/6/2023</t>
  </si>
  <si>
    <t>B1500000100</t>
  </si>
  <si>
    <t>24/4/2023</t>
  </si>
  <si>
    <t>B1500000188</t>
  </si>
  <si>
    <t>B1500000189</t>
  </si>
  <si>
    <t>B1500000175</t>
  </si>
  <si>
    <t>B1500000161</t>
  </si>
  <si>
    <t>22/4/2023</t>
  </si>
  <si>
    <t>B1500000358</t>
  </si>
  <si>
    <t>19/4/2023</t>
  </si>
  <si>
    <t>B1500000214</t>
  </si>
  <si>
    <t>25/4/2023</t>
  </si>
  <si>
    <t>B1500018117</t>
  </si>
  <si>
    <t>28/6/2023</t>
  </si>
  <si>
    <t>B1500001400</t>
  </si>
  <si>
    <t>B1500000248</t>
  </si>
  <si>
    <t>10/72023</t>
  </si>
  <si>
    <t>B1500000192</t>
  </si>
  <si>
    <t>14/3/2023</t>
  </si>
  <si>
    <t>B1500000180</t>
  </si>
  <si>
    <t>B1500003994</t>
  </si>
  <si>
    <t>B1500004007</t>
  </si>
  <si>
    <t>25/7/2023</t>
  </si>
  <si>
    <t>B1500002683</t>
  </si>
  <si>
    <t>7/6/2023</t>
  </si>
  <si>
    <t>B1500000377</t>
  </si>
  <si>
    <t>17/4/2023</t>
  </si>
  <si>
    <t>B1500000296</t>
  </si>
  <si>
    <t>27/7/2023</t>
  </si>
  <si>
    <t>B1500003815</t>
  </si>
  <si>
    <t>24/7/2023</t>
  </si>
  <si>
    <t>B1500000025</t>
  </si>
  <si>
    <t>B1500000217</t>
  </si>
  <si>
    <t>B1500001777</t>
  </si>
  <si>
    <t>B1500000254</t>
  </si>
  <si>
    <t>26/7/2023</t>
  </si>
  <si>
    <t>B1500000954</t>
  </si>
  <si>
    <t>14/7/2023</t>
  </si>
  <si>
    <t>B1500000936</t>
  </si>
  <si>
    <t>B1500000121</t>
  </si>
  <si>
    <t>B1500000235</t>
  </si>
  <si>
    <t>MINSTERIO DE LA MUJER</t>
  </si>
  <si>
    <t>OBLIGACIONES AUTORIZADAS PARA PAGOS</t>
  </si>
  <si>
    <t>AL 31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</si>
</sst>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sz val="11"/>
      <color rgb="FF000000"/>
      <name val="Calibri"/>
      <family val="2"/>
      <scheme val="minor"/>
    </font>
    <font>
      <b/>
      <sz val="12"/>
      <name val="Calibri"/>
      <family val="2"/>
      <scheme val="minor"/>
    </font>
    <font>
      <b/>
      <sz val="10"/>
      <name val="Calibri"/>
      <family val="2"/>
      <scheme val="minor"/>
    </font>
    <font>
      <b/>
      <sz val="11"/>
      <name val="Arial Narrow"/>
      <family val="2"/>
    </font>
    <font>
      <sz val="9"/>
      <color indexed="8"/>
      <name val="Calibri"/>
      <family val="2"/>
    </font>
    <font>
      <sz val="9"/>
      <color indexed="8"/>
      <name val="Calibri"/>
    </font>
    <font>
      <u val="singleAccounting"/>
      <sz val="9"/>
      <color indexed="8"/>
      <name val="Calibri"/>
      <family val="2"/>
    </font>
    <font>
      <b/>
      <u val="doubleAccounting"/>
      <sz val="11"/>
      <color theme="1"/>
      <name val="Calibri"/>
      <family val="2"/>
      <scheme val="minor"/>
    </font>
    <font>
      <b/>
      <sz val="11"/>
      <color theme="1"/>
      <name val="Calibri"/>
      <family val="2"/>
      <scheme val="minor"/>
    </font>
    <font>
      <sz val="8"/>
      <name val="Calibri"/>
      <family val="2"/>
      <scheme val="minor"/>
    </font>
    <font>
      <sz val="9"/>
      <color rgb="FF000000"/>
      <name val="Calibri"/>
      <family val="2"/>
      <scheme val="minor"/>
    </font>
    <font>
      <sz val="9"/>
      <color theme="1"/>
      <name val="Calibri"/>
      <family val="2"/>
      <scheme val="minor"/>
    </font>
    <font>
      <b/>
      <sz val="9"/>
      <color indexed="8"/>
      <name val="Calibri"/>
      <family val="2"/>
    </font>
    <font>
      <b/>
      <u val="doubleAccounting"/>
      <sz val="10"/>
      <color indexed="8"/>
      <name val="Calibri"/>
      <family val="2"/>
    </font>
    <font>
      <b/>
      <sz val="9"/>
      <name val="Calibri"/>
      <family val="2"/>
      <scheme val="minor"/>
    </font>
  </fonts>
  <fills count="5">
    <fill>
      <patternFill patternType="none"/>
    </fill>
    <fill>
      <patternFill patternType="gray125"/>
    </fill>
    <fill>
      <patternFill patternType="solid">
        <fgColor rgb="FFFFFFFF"/>
        <bgColor rgb="FF000000"/>
      </patternFill>
    </fill>
    <fill>
      <patternFill patternType="solid">
        <fgColor rgb="FFC0C0C0"/>
        <bgColor rgb="FF000000"/>
      </patternFill>
    </fill>
    <fill>
      <patternFill patternType="solid">
        <fgColor theme="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2" fillId="0" borderId="0" xfId="0" applyFont="1"/>
    <xf numFmtId="0" fontId="2" fillId="2" borderId="0" xfId="0" applyFont="1" applyFill="1"/>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vertical="center"/>
    </xf>
    <xf numFmtId="49" fontId="6" fillId="0" borderId="0" xfId="0" applyNumberFormat="1" applyFont="1" applyAlignment="1">
      <alignment horizontal="left"/>
    </xf>
    <xf numFmtId="43" fontId="6" fillId="0" borderId="0" xfId="1" applyFont="1" applyAlignment="1">
      <alignment horizontal="right"/>
    </xf>
    <xf numFmtId="43" fontId="0" fillId="0" borderId="0" xfId="0" applyNumberFormat="1"/>
    <xf numFmtId="49" fontId="7" fillId="0" borderId="0" xfId="0" applyNumberFormat="1" applyFont="1" applyAlignment="1">
      <alignment horizontal="left"/>
    </xf>
    <xf numFmtId="43" fontId="7" fillId="0" borderId="0" xfId="1" applyFont="1" applyAlignment="1">
      <alignment horizontal="right"/>
    </xf>
    <xf numFmtId="49" fontId="6" fillId="0" borderId="0" xfId="0" applyNumberFormat="1" applyFont="1" applyAlignment="1">
      <alignment horizontal="left" wrapText="1"/>
    </xf>
    <xf numFmtId="49" fontId="7" fillId="0" borderId="0" xfId="0" applyNumberFormat="1" applyFont="1" applyAlignment="1">
      <alignment horizontal="left" wrapText="1"/>
    </xf>
    <xf numFmtId="0" fontId="0" fillId="0" borderId="0" xfId="0" applyAlignment="1">
      <alignment wrapText="1"/>
    </xf>
    <xf numFmtId="49" fontId="6" fillId="0" borderId="0" xfId="0" applyNumberFormat="1" applyFont="1" applyAlignment="1">
      <alignment horizontal="center"/>
    </xf>
    <xf numFmtId="49" fontId="7" fillId="0" borderId="0" xfId="0" applyNumberFormat="1" applyFont="1" applyAlignment="1">
      <alignment horizont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44" fontId="2" fillId="0" borderId="0" xfId="2" applyFont="1"/>
    <xf numFmtId="44" fontId="4" fillId="3" borderId="4" xfId="2" applyFont="1" applyFill="1" applyBorder="1" applyAlignment="1">
      <alignment horizontal="right" vertical="center"/>
    </xf>
    <xf numFmtId="44" fontId="7" fillId="0" borderId="0" xfId="2" applyFont="1" applyAlignment="1">
      <alignment horizontal="right"/>
    </xf>
    <xf numFmtId="44" fontId="6" fillId="0" borderId="0" xfId="2" applyFont="1" applyAlignment="1">
      <alignment horizontal="right"/>
    </xf>
    <xf numFmtId="44" fontId="8" fillId="4" borderId="0" xfId="2" applyFont="1" applyFill="1" applyBorder="1" applyAlignment="1">
      <alignment horizontal="right"/>
    </xf>
    <xf numFmtId="44" fontId="6" fillId="4" borderId="0" xfId="2" applyFont="1" applyFill="1" applyBorder="1" applyAlignment="1">
      <alignment horizontal="left"/>
    </xf>
    <xf numFmtId="44" fontId="7" fillId="4" borderId="0" xfId="2" applyFont="1" applyFill="1" applyBorder="1" applyAlignment="1">
      <alignment horizontal="left"/>
    </xf>
    <xf numFmtId="44" fontId="0" fillId="0" borderId="0" xfId="2" applyFont="1"/>
    <xf numFmtId="44" fontId="0" fillId="4" borderId="0" xfId="2" applyFont="1" applyFill="1" applyBorder="1"/>
    <xf numFmtId="44" fontId="9" fillId="4" borderId="0" xfId="2" applyFont="1" applyFill="1" applyBorder="1"/>
    <xf numFmtId="0" fontId="0" fillId="0" borderId="0" xfId="0" applyAlignment="1">
      <alignment horizontal="center"/>
    </xf>
    <xf numFmtId="0" fontId="0" fillId="0" borderId="2" xfId="0" applyBorder="1"/>
    <xf numFmtId="0" fontId="10" fillId="0" borderId="2" xfId="0" applyFont="1" applyBorder="1" applyAlignment="1">
      <alignment horizontal="center"/>
    </xf>
    <xf numFmtId="44" fontId="7" fillId="0" borderId="0" xfId="2" applyFont="1" applyAlignment="1">
      <alignment horizontal="right" wrapText="1"/>
    </xf>
    <xf numFmtId="0" fontId="7" fillId="0" borderId="0" xfId="0" applyFont="1" applyAlignment="1">
      <alignment horizontal="right" wrapText="1"/>
    </xf>
    <xf numFmtId="49" fontId="7" fillId="0" borderId="0" xfId="0" applyNumberFormat="1" applyFont="1" applyAlignment="1">
      <alignment horizontal="center" wrapText="1"/>
    </xf>
    <xf numFmtId="49" fontId="7" fillId="4" borderId="0" xfId="0" applyNumberFormat="1" applyFont="1" applyFill="1" applyAlignment="1">
      <alignment horizontal="left"/>
    </xf>
    <xf numFmtId="44" fontId="7" fillId="4" borderId="0" xfId="2" applyFont="1" applyFill="1" applyBorder="1" applyAlignment="1">
      <alignment horizontal="left" wrapText="1"/>
    </xf>
    <xf numFmtId="43" fontId="7" fillId="0" borderId="0" xfId="1" applyFont="1" applyAlignment="1">
      <alignment horizontal="right" wrapText="1"/>
    </xf>
    <xf numFmtId="43" fontId="0" fillId="0" borderId="0" xfId="0" applyNumberFormat="1" applyAlignment="1">
      <alignment wrapText="1"/>
    </xf>
    <xf numFmtId="44" fontId="8" fillId="4" borderId="0" xfId="2" applyFont="1" applyFill="1" applyBorder="1" applyAlignment="1">
      <alignment horizontal="right" wrapText="1"/>
    </xf>
    <xf numFmtId="0" fontId="12"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right"/>
    </xf>
    <xf numFmtId="49" fontId="14" fillId="0" borderId="0" xfId="0" applyNumberFormat="1" applyFont="1" applyAlignment="1">
      <alignment horizontal="center"/>
    </xf>
    <xf numFmtId="0" fontId="16" fillId="3" borderId="1" xfId="0" applyFont="1" applyFill="1" applyBorder="1" applyAlignment="1">
      <alignment horizontal="center" vertical="center" wrapText="1"/>
    </xf>
    <xf numFmtId="0" fontId="13" fillId="0" borderId="0" xfId="0" applyFont="1" applyAlignment="1">
      <alignment wrapText="1"/>
    </xf>
    <xf numFmtId="43" fontId="15" fillId="0" borderId="0" xfId="1" applyFont="1" applyFill="1" applyAlignment="1">
      <alignment horizontal="right" wrapText="1"/>
    </xf>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8731</xdr:colOff>
      <xdr:row>4</xdr:row>
      <xdr:rowOff>158353</xdr:rowOff>
    </xdr:to>
    <xdr:pic>
      <xdr:nvPicPr>
        <xdr:cNvPr id="3" name="Imagen 6">
          <a:extLst>
            <a:ext uri="{FF2B5EF4-FFF2-40B4-BE49-F238E27FC236}">
              <a16:creationId xmlns:a16="http://schemas.microsoft.com/office/drawing/2014/main" id="{94FE2E1E-860F-4750-9330-6AA57072F2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7344" y="188516"/>
          <a:ext cx="981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5EB08-F231-4C3B-BE1D-309D80495EE2}">
  <sheetPr>
    <pageSetUpPr fitToPage="1"/>
  </sheetPr>
  <dimension ref="A6:M115"/>
  <sheetViews>
    <sheetView tabSelected="1" zoomScale="96" zoomScaleNormal="96" workbookViewId="0">
      <selection activeCell="E5" sqref="E5"/>
    </sheetView>
  </sheetViews>
  <sheetFormatPr baseColWidth="10" defaultColWidth="11.42578125" defaultRowHeight="15" x14ac:dyDescent="0.25"/>
  <cols>
    <col min="1" max="1" width="14.28515625" customWidth="1"/>
    <col min="2" max="2" width="29.140625" style="44" customWidth="1"/>
    <col min="3" max="3" width="18.7109375" customWidth="1"/>
    <col min="4" max="4" width="14.5703125" style="28" customWidth="1"/>
    <col min="5" max="5" width="45.7109375" style="13" customWidth="1"/>
    <col min="6" max="6" width="16.85546875" style="25" customWidth="1"/>
    <col min="7" max="7" width="15.5703125" style="25" customWidth="1"/>
    <col min="8" max="8" width="13.140625" bestFit="1" customWidth="1"/>
    <col min="9" max="9" width="14.140625" bestFit="1" customWidth="1"/>
    <col min="10" max="11" width="13.140625" bestFit="1" customWidth="1"/>
    <col min="12" max="12" width="14.42578125" customWidth="1"/>
    <col min="13" max="13" width="13.5703125" customWidth="1"/>
  </cols>
  <sheetData>
    <row r="6" spans="1:11" ht="15.75" x14ac:dyDescent="0.25">
      <c r="A6" s="46" t="s">
        <v>465</v>
      </c>
      <c r="B6" s="46"/>
      <c r="C6" s="46"/>
      <c r="D6" s="46"/>
      <c r="E6" s="46"/>
      <c r="F6" s="46"/>
      <c r="G6" s="18"/>
      <c r="H6" s="1"/>
      <c r="I6" s="2"/>
      <c r="J6" s="1"/>
    </row>
    <row r="7" spans="1:11" ht="16.5" x14ac:dyDescent="0.3">
      <c r="A7" s="47" t="s">
        <v>466</v>
      </c>
      <c r="B7" s="47"/>
      <c r="C7" s="47"/>
      <c r="D7" s="47"/>
      <c r="E7" s="47"/>
      <c r="F7" s="47"/>
      <c r="G7" s="18"/>
      <c r="H7" s="1"/>
      <c r="I7" s="2"/>
      <c r="J7" s="1"/>
    </row>
    <row r="8" spans="1:11" x14ac:dyDescent="0.25">
      <c r="A8" s="48" t="s">
        <v>467</v>
      </c>
      <c r="B8" s="48"/>
      <c r="C8" s="48"/>
      <c r="D8" s="48"/>
      <c r="E8" s="48"/>
      <c r="F8" s="48"/>
      <c r="G8" s="18"/>
      <c r="H8" s="1"/>
      <c r="I8" s="2"/>
      <c r="J8" s="1"/>
    </row>
    <row r="9" spans="1:11" ht="60.75" customHeight="1" x14ac:dyDescent="0.25">
      <c r="A9" s="3" t="s">
        <v>0</v>
      </c>
      <c r="B9" s="43" t="s">
        <v>1</v>
      </c>
      <c r="C9" s="4" t="s">
        <v>2</v>
      </c>
      <c r="D9" s="5" t="s">
        <v>3</v>
      </c>
      <c r="E9" s="17" t="s">
        <v>4</v>
      </c>
      <c r="F9" s="19" t="s">
        <v>6</v>
      </c>
      <c r="G9" s="16" t="s">
        <v>5</v>
      </c>
      <c r="H9" s="1"/>
      <c r="I9" s="2"/>
      <c r="J9" s="1"/>
    </row>
    <row r="10" spans="1:11" ht="60.75" x14ac:dyDescent="0.25">
      <c r="A10" s="6" t="s">
        <v>135</v>
      </c>
      <c r="B10" s="39" t="s">
        <v>321</v>
      </c>
      <c r="C10" s="6" t="s">
        <v>344</v>
      </c>
      <c r="D10" s="6" t="s">
        <v>345</v>
      </c>
      <c r="E10" s="11" t="s">
        <v>147</v>
      </c>
      <c r="F10" s="7">
        <v>60463.199999999997</v>
      </c>
      <c r="G10" s="42" t="s">
        <v>137</v>
      </c>
      <c r="H10" s="41"/>
      <c r="I10" s="41"/>
      <c r="J10" s="41"/>
      <c r="K10" s="25"/>
    </row>
    <row r="11" spans="1:11" ht="60.75" x14ac:dyDescent="0.25">
      <c r="A11" s="6" t="s">
        <v>138</v>
      </c>
      <c r="B11" s="39" t="s">
        <v>139</v>
      </c>
      <c r="C11" s="6" t="s">
        <v>346</v>
      </c>
      <c r="D11" s="6" t="s">
        <v>347</v>
      </c>
      <c r="E11" s="11" t="s">
        <v>148</v>
      </c>
      <c r="F11" s="7">
        <v>58114.06</v>
      </c>
      <c r="G11" s="42" t="s">
        <v>140</v>
      </c>
      <c r="H11" s="41"/>
      <c r="I11" s="41"/>
      <c r="J11" s="41"/>
      <c r="K11" s="25"/>
    </row>
    <row r="12" spans="1:11" ht="24.75" x14ac:dyDescent="0.25">
      <c r="A12" s="6" t="s">
        <v>141</v>
      </c>
      <c r="B12" s="39" t="s">
        <v>142</v>
      </c>
      <c r="C12" s="6" t="s">
        <v>348</v>
      </c>
      <c r="D12" s="6" t="s">
        <v>349</v>
      </c>
      <c r="E12" s="11" t="s">
        <v>149</v>
      </c>
      <c r="F12" s="7">
        <v>204140</v>
      </c>
      <c r="G12" s="42" t="s">
        <v>143</v>
      </c>
      <c r="H12" s="41"/>
      <c r="I12" s="41"/>
      <c r="J12" s="41"/>
      <c r="K12" s="25"/>
    </row>
    <row r="13" spans="1:11" ht="24.75" x14ac:dyDescent="0.25">
      <c r="A13" s="6" t="s">
        <v>9</v>
      </c>
      <c r="B13" s="39" t="s">
        <v>114</v>
      </c>
      <c r="C13" s="6" t="s">
        <v>350</v>
      </c>
      <c r="D13" s="6" t="s">
        <v>351</v>
      </c>
      <c r="E13" s="11" t="s">
        <v>56</v>
      </c>
      <c r="F13" s="7">
        <v>315060</v>
      </c>
      <c r="G13" s="42" t="s">
        <v>11</v>
      </c>
      <c r="H13" s="41"/>
      <c r="I13" s="41"/>
      <c r="J13" s="41"/>
      <c r="K13" s="25"/>
    </row>
    <row r="14" spans="1:11" ht="60.75" x14ac:dyDescent="0.25">
      <c r="A14" s="6" t="s">
        <v>144</v>
      </c>
      <c r="B14" s="39" t="s">
        <v>322</v>
      </c>
      <c r="C14" s="6" t="s">
        <v>352</v>
      </c>
      <c r="D14" s="6" t="s">
        <v>353</v>
      </c>
      <c r="E14" s="11" t="s">
        <v>150</v>
      </c>
      <c r="F14" s="7">
        <v>346920</v>
      </c>
      <c r="G14" s="42" t="s">
        <v>146</v>
      </c>
      <c r="H14" s="41"/>
      <c r="I14" s="41"/>
      <c r="J14" s="41"/>
      <c r="K14" s="25"/>
    </row>
    <row r="15" spans="1:11" ht="36.75" x14ac:dyDescent="0.25">
      <c r="A15" s="6" t="s">
        <v>151</v>
      </c>
      <c r="B15" s="39" t="s">
        <v>152</v>
      </c>
      <c r="C15" s="6" t="s">
        <v>354</v>
      </c>
      <c r="D15" s="6" t="s">
        <v>347</v>
      </c>
      <c r="E15" s="11" t="s">
        <v>167</v>
      </c>
      <c r="F15" s="7">
        <v>67437.2</v>
      </c>
      <c r="G15" s="42" t="s">
        <v>153</v>
      </c>
      <c r="H15" s="41"/>
      <c r="I15" s="41"/>
      <c r="J15" s="41"/>
      <c r="K15" s="25"/>
    </row>
    <row r="16" spans="1:11" ht="36.75" x14ac:dyDescent="0.25">
      <c r="A16" s="6" t="s">
        <v>59</v>
      </c>
      <c r="B16" s="39" t="s">
        <v>115</v>
      </c>
      <c r="C16" s="6" t="s">
        <v>355</v>
      </c>
      <c r="D16" s="6" t="s">
        <v>356</v>
      </c>
      <c r="E16" s="11" t="s">
        <v>168</v>
      </c>
      <c r="F16" s="7">
        <v>42013.89</v>
      </c>
      <c r="G16" s="42" t="s">
        <v>154</v>
      </c>
      <c r="H16" s="41"/>
      <c r="I16" s="41"/>
      <c r="J16" s="41"/>
      <c r="K16" s="25"/>
    </row>
    <row r="17" spans="1:11" ht="36.75" x14ac:dyDescent="0.25">
      <c r="A17" s="6" t="s">
        <v>61</v>
      </c>
      <c r="B17" s="39" t="s">
        <v>62</v>
      </c>
      <c r="C17" s="6" t="s">
        <v>357</v>
      </c>
      <c r="D17" s="6" t="s">
        <v>358</v>
      </c>
      <c r="E17" s="11" t="s">
        <v>169</v>
      </c>
      <c r="F17" s="7">
        <v>20614.53</v>
      </c>
      <c r="G17" s="42" t="s">
        <v>155</v>
      </c>
      <c r="H17" s="41"/>
      <c r="I17" s="41"/>
      <c r="J17" s="41"/>
      <c r="K17" s="25"/>
    </row>
    <row r="18" spans="1:11" ht="36.75" x14ac:dyDescent="0.25">
      <c r="A18" s="6" t="s">
        <v>61</v>
      </c>
      <c r="B18" s="39" t="s">
        <v>62</v>
      </c>
      <c r="C18" s="6" t="s">
        <v>359</v>
      </c>
      <c r="D18" s="6" t="s">
        <v>360</v>
      </c>
      <c r="E18" s="11" t="s">
        <v>101</v>
      </c>
      <c r="F18" s="7">
        <v>20614.53</v>
      </c>
      <c r="G18" s="42" t="s">
        <v>63</v>
      </c>
      <c r="H18" s="41"/>
      <c r="I18" s="41"/>
      <c r="J18" s="41"/>
      <c r="K18" s="25"/>
    </row>
    <row r="19" spans="1:11" ht="36.75" x14ac:dyDescent="0.25">
      <c r="A19" s="6" t="s">
        <v>61</v>
      </c>
      <c r="B19" s="39" t="s">
        <v>62</v>
      </c>
      <c r="C19" s="6" t="s">
        <v>361</v>
      </c>
      <c r="D19" s="6" t="s">
        <v>362</v>
      </c>
      <c r="E19" s="11" t="s">
        <v>100</v>
      </c>
      <c r="F19" s="7">
        <v>20614.53</v>
      </c>
      <c r="G19" s="42" t="s">
        <v>64</v>
      </c>
      <c r="H19" s="41"/>
      <c r="I19" s="41"/>
      <c r="J19" s="41"/>
      <c r="K19" s="25"/>
    </row>
    <row r="20" spans="1:11" ht="36.75" x14ac:dyDescent="0.25">
      <c r="A20" s="6" t="s">
        <v>156</v>
      </c>
      <c r="B20" s="39" t="s">
        <v>157</v>
      </c>
      <c r="C20" s="6" t="s">
        <v>363</v>
      </c>
      <c r="D20" s="6" t="s">
        <v>364</v>
      </c>
      <c r="E20" s="11" t="s">
        <v>170</v>
      </c>
      <c r="F20" s="7">
        <v>24640.53</v>
      </c>
      <c r="G20" s="42" t="s">
        <v>158</v>
      </c>
      <c r="H20" s="41"/>
      <c r="I20" s="41"/>
      <c r="J20" s="41"/>
      <c r="K20" s="25"/>
    </row>
    <row r="21" spans="1:11" ht="36.75" x14ac:dyDescent="0.25">
      <c r="A21" s="6" t="s">
        <v>65</v>
      </c>
      <c r="B21" s="39" t="s">
        <v>66</v>
      </c>
      <c r="C21" s="6" t="s">
        <v>365</v>
      </c>
      <c r="D21" s="6" t="s">
        <v>366</v>
      </c>
      <c r="E21" s="11" t="s">
        <v>171</v>
      </c>
      <c r="F21" s="7">
        <v>35076.879999999997</v>
      </c>
      <c r="G21" s="42" t="s">
        <v>159</v>
      </c>
      <c r="H21" s="41"/>
      <c r="I21" s="41"/>
      <c r="J21" s="41"/>
      <c r="K21" s="25"/>
    </row>
    <row r="22" spans="1:11" ht="36.75" x14ac:dyDescent="0.25">
      <c r="A22" s="6" t="s">
        <v>160</v>
      </c>
      <c r="B22" s="39" t="s">
        <v>161</v>
      </c>
      <c r="C22" s="6" t="s">
        <v>367</v>
      </c>
      <c r="D22" s="6" t="s">
        <v>368</v>
      </c>
      <c r="E22" s="11" t="s">
        <v>172</v>
      </c>
      <c r="F22" s="7">
        <v>146963.06</v>
      </c>
      <c r="G22" s="42" t="s">
        <v>162</v>
      </c>
      <c r="H22" s="41"/>
      <c r="I22" s="41"/>
      <c r="J22" s="41"/>
      <c r="K22" s="25"/>
    </row>
    <row r="23" spans="1:11" ht="48.75" x14ac:dyDescent="0.25">
      <c r="A23" s="6" t="s">
        <v>163</v>
      </c>
      <c r="B23" s="39" t="s">
        <v>323</v>
      </c>
      <c r="C23" s="6" t="s">
        <v>369</v>
      </c>
      <c r="D23" s="6" t="s">
        <v>370</v>
      </c>
      <c r="E23" s="11" t="s">
        <v>173</v>
      </c>
      <c r="F23" s="7">
        <v>75881.08</v>
      </c>
      <c r="G23" s="42" t="s">
        <v>165</v>
      </c>
      <c r="H23" s="41"/>
      <c r="I23" s="41"/>
      <c r="J23" s="41"/>
      <c r="K23" s="25"/>
    </row>
    <row r="24" spans="1:11" ht="36.75" x14ac:dyDescent="0.25">
      <c r="A24" s="6" t="s">
        <v>57</v>
      </c>
      <c r="B24" s="39" t="s">
        <v>58</v>
      </c>
      <c r="C24" s="6" t="s">
        <v>371</v>
      </c>
      <c r="D24" s="6" t="s">
        <v>358</v>
      </c>
      <c r="E24" s="11" t="s">
        <v>174</v>
      </c>
      <c r="F24" s="7">
        <v>33128.19</v>
      </c>
      <c r="G24" s="42" t="s">
        <v>166</v>
      </c>
      <c r="H24" s="41"/>
      <c r="I24" s="41"/>
      <c r="J24" s="41"/>
      <c r="K24" s="25"/>
    </row>
    <row r="25" spans="1:11" ht="72.75" x14ac:dyDescent="0.25">
      <c r="A25" s="6" t="s">
        <v>175</v>
      </c>
      <c r="B25" s="39" t="s">
        <v>176</v>
      </c>
      <c r="C25" s="6" t="s">
        <v>372</v>
      </c>
      <c r="D25" s="6" t="s">
        <v>373</v>
      </c>
      <c r="E25" s="11" t="s">
        <v>178</v>
      </c>
      <c r="F25" s="7">
        <v>82800</v>
      </c>
      <c r="G25" s="42" t="s">
        <v>177</v>
      </c>
      <c r="H25" s="41"/>
      <c r="I25" s="41"/>
      <c r="J25" s="41"/>
      <c r="K25" s="25"/>
    </row>
    <row r="26" spans="1:11" ht="48.75" x14ac:dyDescent="0.25">
      <c r="A26" s="6" t="s">
        <v>12</v>
      </c>
      <c r="B26" s="39" t="s">
        <v>116</v>
      </c>
      <c r="C26" s="6" t="s">
        <v>374</v>
      </c>
      <c r="D26" s="6" t="s">
        <v>375</v>
      </c>
      <c r="E26" s="11" t="s">
        <v>179</v>
      </c>
      <c r="F26" s="7">
        <v>194588.79999999999</v>
      </c>
      <c r="G26" s="42" t="s">
        <v>14</v>
      </c>
      <c r="H26" s="41"/>
      <c r="I26" s="41"/>
      <c r="J26" s="41"/>
      <c r="K26" s="25"/>
    </row>
    <row r="27" spans="1:11" ht="24.75" x14ac:dyDescent="0.25">
      <c r="A27" s="6" t="s">
        <v>180</v>
      </c>
      <c r="B27" s="39" t="s">
        <v>324</v>
      </c>
      <c r="C27" s="6" t="s">
        <v>376</v>
      </c>
      <c r="D27" s="6" t="s">
        <v>377</v>
      </c>
      <c r="E27" s="11" t="s">
        <v>183</v>
      </c>
      <c r="F27" s="7">
        <v>121451.5</v>
      </c>
      <c r="G27" s="42" t="s">
        <v>182</v>
      </c>
      <c r="H27" s="41"/>
      <c r="I27" s="41"/>
      <c r="J27" s="41"/>
      <c r="K27" s="25"/>
    </row>
    <row r="28" spans="1:11" ht="36.75" x14ac:dyDescent="0.25">
      <c r="A28" s="6" t="s">
        <v>15</v>
      </c>
      <c r="B28" s="39" t="s">
        <v>16</v>
      </c>
      <c r="C28" s="6" t="s">
        <v>378</v>
      </c>
      <c r="D28" s="6" t="s">
        <v>379</v>
      </c>
      <c r="E28" s="11" t="s">
        <v>187</v>
      </c>
      <c r="F28" s="7">
        <v>6167.5</v>
      </c>
      <c r="G28" s="42" t="s">
        <v>184</v>
      </c>
      <c r="H28" s="41"/>
      <c r="I28" s="41"/>
      <c r="J28" s="41"/>
      <c r="K28" s="25"/>
    </row>
    <row r="29" spans="1:11" ht="48.75" x14ac:dyDescent="0.25">
      <c r="A29" s="6" t="s">
        <v>17</v>
      </c>
      <c r="B29" s="39" t="s">
        <v>18</v>
      </c>
      <c r="C29" s="6" t="s">
        <v>380</v>
      </c>
      <c r="D29" s="6" t="s">
        <v>382</v>
      </c>
      <c r="E29" s="11" t="s">
        <v>188</v>
      </c>
      <c r="F29" s="7">
        <v>2576.7199999999998</v>
      </c>
      <c r="G29" s="42" t="s">
        <v>185</v>
      </c>
      <c r="H29" s="41"/>
      <c r="I29" s="41"/>
      <c r="J29" s="41"/>
      <c r="K29" s="25"/>
    </row>
    <row r="30" spans="1:11" ht="48" customHeight="1" x14ac:dyDescent="0.25">
      <c r="A30" s="6" t="s">
        <v>17</v>
      </c>
      <c r="B30" s="39" t="s">
        <v>18</v>
      </c>
      <c r="C30" s="6" t="s">
        <v>381</v>
      </c>
      <c r="D30" s="6" t="s">
        <v>382</v>
      </c>
      <c r="E30" s="11" t="s">
        <v>188</v>
      </c>
      <c r="F30" s="7">
        <v>12573.79</v>
      </c>
      <c r="G30" s="42" t="s">
        <v>185</v>
      </c>
      <c r="H30" s="41"/>
      <c r="I30" s="41"/>
      <c r="J30" s="41"/>
      <c r="K30" s="25"/>
    </row>
    <row r="31" spans="1:11" ht="48.75" x14ac:dyDescent="0.25">
      <c r="A31" s="6" t="s">
        <v>17</v>
      </c>
      <c r="B31" s="39" t="s">
        <v>18</v>
      </c>
      <c r="C31" s="6" t="s">
        <v>381</v>
      </c>
      <c r="D31" s="6" t="s">
        <v>382</v>
      </c>
      <c r="E31" s="11" t="s">
        <v>189</v>
      </c>
      <c r="F31" s="7">
        <v>202554.1</v>
      </c>
      <c r="G31" s="42" t="s">
        <v>186</v>
      </c>
      <c r="H31" s="41"/>
      <c r="I31" s="41"/>
      <c r="J31" s="41"/>
      <c r="K31" s="25"/>
    </row>
    <row r="32" spans="1:11" ht="24.75" x14ac:dyDescent="0.25">
      <c r="A32" s="6" t="s">
        <v>190</v>
      </c>
      <c r="B32" s="39" t="s">
        <v>191</v>
      </c>
      <c r="C32" s="6" t="s">
        <v>383</v>
      </c>
      <c r="D32" s="6" t="s">
        <v>382</v>
      </c>
      <c r="E32" s="11" t="s">
        <v>193</v>
      </c>
      <c r="F32" s="7">
        <v>40000</v>
      </c>
      <c r="G32" s="42" t="s">
        <v>192</v>
      </c>
      <c r="H32" s="41"/>
      <c r="I32" s="41"/>
      <c r="J32" s="41"/>
      <c r="K32" s="25"/>
    </row>
    <row r="33" spans="1:11" ht="24.75" x14ac:dyDescent="0.25">
      <c r="A33" s="6" t="s">
        <v>194</v>
      </c>
      <c r="B33" s="39" t="s">
        <v>325</v>
      </c>
      <c r="C33" s="6" t="s">
        <v>384</v>
      </c>
      <c r="D33" s="6" t="s">
        <v>356</v>
      </c>
      <c r="E33" s="11" t="s">
        <v>197</v>
      </c>
      <c r="F33" s="7">
        <v>188800</v>
      </c>
      <c r="G33" s="42" t="s">
        <v>196</v>
      </c>
      <c r="H33" s="41"/>
      <c r="I33" s="41"/>
      <c r="J33" s="41"/>
      <c r="K33" s="25"/>
    </row>
    <row r="34" spans="1:11" ht="36.75" x14ac:dyDescent="0.25">
      <c r="A34" s="6" t="s">
        <v>71</v>
      </c>
      <c r="B34" s="39" t="s">
        <v>117</v>
      </c>
      <c r="C34" s="6" t="s">
        <v>385</v>
      </c>
      <c r="D34" s="6" t="s">
        <v>386</v>
      </c>
      <c r="E34" s="11" t="s">
        <v>74</v>
      </c>
      <c r="F34" s="7">
        <v>7552</v>
      </c>
      <c r="G34" s="42" t="s">
        <v>198</v>
      </c>
      <c r="H34" s="41"/>
      <c r="I34" s="41"/>
      <c r="J34" s="41"/>
      <c r="K34" s="25"/>
    </row>
    <row r="35" spans="1:11" ht="24.75" x14ac:dyDescent="0.25">
      <c r="A35" s="6" t="s">
        <v>199</v>
      </c>
      <c r="B35" s="39" t="s">
        <v>326</v>
      </c>
      <c r="C35" s="6" t="s">
        <v>387</v>
      </c>
      <c r="D35" s="6" t="s">
        <v>388</v>
      </c>
      <c r="E35" s="11" t="s">
        <v>207</v>
      </c>
      <c r="F35" s="7">
        <v>5699.99</v>
      </c>
      <c r="G35" s="42" t="s">
        <v>201</v>
      </c>
      <c r="H35" s="41"/>
      <c r="I35" s="41"/>
      <c r="J35" s="41"/>
      <c r="K35" s="25"/>
    </row>
    <row r="36" spans="1:11" ht="24.75" x14ac:dyDescent="0.25">
      <c r="A36" s="6" t="s">
        <v>69</v>
      </c>
      <c r="B36" s="39" t="s">
        <v>70</v>
      </c>
      <c r="C36" s="6" t="s">
        <v>389</v>
      </c>
      <c r="D36" s="6" t="s">
        <v>358</v>
      </c>
      <c r="E36" s="11" t="s">
        <v>73</v>
      </c>
      <c r="F36" s="7">
        <v>4699.99</v>
      </c>
      <c r="G36" s="42" t="s">
        <v>202</v>
      </c>
      <c r="H36" s="41"/>
      <c r="I36" s="41"/>
      <c r="J36" s="41"/>
      <c r="K36" s="25"/>
    </row>
    <row r="37" spans="1:11" ht="36.75" x14ac:dyDescent="0.25">
      <c r="A37" s="6" t="s">
        <v>203</v>
      </c>
      <c r="B37" s="39" t="s">
        <v>327</v>
      </c>
      <c r="C37" s="6" t="s">
        <v>390</v>
      </c>
      <c r="D37" s="6" t="s">
        <v>360</v>
      </c>
      <c r="E37" s="11" t="s">
        <v>208</v>
      </c>
      <c r="F37" s="7">
        <v>259310.9</v>
      </c>
      <c r="G37" s="42" t="s">
        <v>205</v>
      </c>
      <c r="H37" s="41"/>
      <c r="I37" s="41"/>
      <c r="J37" s="41"/>
      <c r="K37" s="25"/>
    </row>
    <row r="38" spans="1:11" ht="24.75" x14ac:dyDescent="0.25">
      <c r="A38" s="6" t="s">
        <v>67</v>
      </c>
      <c r="B38" s="39" t="s">
        <v>68</v>
      </c>
      <c r="C38" s="6" t="s">
        <v>391</v>
      </c>
      <c r="D38" s="6" t="s">
        <v>392</v>
      </c>
      <c r="E38" s="11" t="s">
        <v>209</v>
      </c>
      <c r="F38" s="7">
        <v>10372.200000000001</v>
      </c>
      <c r="G38" s="42" t="s">
        <v>206</v>
      </c>
      <c r="H38" s="41"/>
      <c r="I38" s="41"/>
      <c r="J38" s="41"/>
      <c r="K38" s="25"/>
    </row>
    <row r="39" spans="1:11" ht="21" customHeight="1" x14ac:dyDescent="0.25">
      <c r="A39" s="6" t="s">
        <v>67</v>
      </c>
      <c r="B39" s="39" t="s">
        <v>68</v>
      </c>
      <c r="C39" s="6" t="s">
        <v>393</v>
      </c>
      <c r="D39" s="6" t="s">
        <v>392</v>
      </c>
      <c r="E39" s="11" t="s">
        <v>209</v>
      </c>
      <c r="F39" s="7">
        <v>6407.4</v>
      </c>
      <c r="G39" s="42" t="s">
        <v>206</v>
      </c>
      <c r="H39" s="41"/>
      <c r="I39" s="41"/>
      <c r="J39" s="41"/>
      <c r="K39" s="25"/>
    </row>
    <row r="40" spans="1:11" ht="36.75" x14ac:dyDescent="0.25">
      <c r="A40" s="6" t="s">
        <v>19</v>
      </c>
      <c r="B40" s="39" t="s">
        <v>20</v>
      </c>
      <c r="C40" s="6" t="s">
        <v>394</v>
      </c>
      <c r="D40" s="6" t="s">
        <v>395</v>
      </c>
      <c r="E40" s="11" t="s">
        <v>214</v>
      </c>
      <c r="F40" s="7">
        <v>177000</v>
      </c>
      <c r="G40" s="42" t="s">
        <v>210</v>
      </c>
      <c r="H40" s="41"/>
      <c r="I40" s="41"/>
      <c r="J40" s="41"/>
      <c r="K40" s="25"/>
    </row>
    <row r="41" spans="1:11" ht="36.75" x14ac:dyDescent="0.25">
      <c r="A41" s="6" t="s">
        <v>211</v>
      </c>
      <c r="B41" s="39" t="s">
        <v>328</v>
      </c>
      <c r="C41" s="6" t="s">
        <v>396</v>
      </c>
      <c r="D41" s="6" t="s">
        <v>356</v>
      </c>
      <c r="E41" s="11" t="s">
        <v>215</v>
      </c>
      <c r="F41" s="7">
        <v>417248</v>
      </c>
      <c r="G41" s="42" t="s">
        <v>213</v>
      </c>
      <c r="H41" s="41"/>
      <c r="I41" s="41"/>
      <c r="J41" s="41"/>
      <c r="K41" s="25"/>
    </row>
    <row r="42" spans="1:11" ht="36.75" x14ac:dyDescent="0.25">
      <c r="A42" s="6" t="s">
        <v>216</v>
      </c>
      <c r="B42" s="39" t="s">
        <v>217</v>
      </c>
      <c r="C42" s="6" t="s">
        <v>397</v>
      </c>
      <c r="D42" s="6" t="s">
        <v>398</v>
      </c>
      <c r="E42" s="11" t="s">
        <v>222</v>
      </c>
      <c r="F42" s="7">
        <v>97350</v>
      </c>
      <c r="G42" s="42" t="s">
        <v>218</v>
      </c>
      <c r="H42" s="41"/>
      <c r="I42" s="41"/>
      <c r="J42" s="41"/>
      <c r="K42" s="25"/>
    </row>
    <row r="43" spans="1:11" ht="36.75" x14ac:dyDescent="0.25">
      <c r="A43" s="6" t="s">
        <v>219</v>
      </c>
      <c r="B43" s="39" t="s">
        <v>329</v>
      </c>
      <c r="C43" s="6" t="s">
        <v>355</v>
      </c>
      <c r="D43" s="6" t="s">
        <v>356</v>
      </c>
      <c r="E43" s="11" t="s">
        <v>222</v>
      </c>
      <c r="F43" s="7">
        <v>147500</v>
      </c>
      <c r="G43" s="42" t="s">
        <v>221</v>
      </c>
      <c r="H43" s="41"/>
      <c r="I43" s="41"/>
      <c r="J43" s="41"/>
      <c r="K43" s="25"/>
    </row>
    <row r="44" spans="1:11" ht="36.75" x14ac:dyDescent="0.25">
      <c r="A44" s="6" t="s">
        <v>223</v>
      </c>
      <c r="B44" s="39" t="s">
        <v>330</v>
      </c>
      <c r="C44" s="6" t="s">
        <v>399</v>
      </c>
      <c r="D44" s="6" t="s">
        <v>375</v>
      </c>
      <c r="E44" s="11" t="s">
        <v>229</v>
      </c>
      <c r="F44" s="7">
        <v>57500</v>
      </c>
      <c r="G44" s="42" t="s">
        <v>225</v>
      </c>
      <c r="H44" s="41"/>
      <c r="I44" s="41"/>
      <c r="J44" s="41"/>
      <c r="K44" s="25"/>
    </row>
    <row r="45" spans="1:11" ht="48.75" x14ac:dyDescent="0.25">
      <c r="A45" s="6" t="s">
        <v>75</v>
      </c>
      <c r="B45" s="39" t="s">
        <v>120</v>
      </c>
      <c r="C45" s="6" t="s">
        <v>400</v>
      </c>
      <c r="D45" s="6" t="s">
        <v>379</v>
      </c>
      <c r="E45" s="11" t="s">
        <v>93</v>
      </c>
      <c r="F45" s="7">
        <v>45000</v>
      </c>
      <c r="G45" s="42" t="s">
        <v>77</v>
      </c>
      <c r="H45" s="41"/>
      <c r="I45" s="41"/>
      <c r="J45" s="41"/>
      <c r="K45" s="25"/>
    </row>
    <row r="46" spans="1:11" ht="60.75" x14ac:dyDescent="0.25">
      <c r="A46" s="6" t="s">
        <v>78</v>
      </c>
      <c r="B46" s="39" t="s">
        <v>118</v>
      </c>
      <c r="C46" s="6" t="s">
        <v>401</v>
      </c>
      <c r="D46" s="6" t="s">
        <v>402</v>
      </c>
      <c r="E46" s="11" t="s">
        <v>95</v>
      </c>
      <c r="F46" s="7">
        <v>71500</v>
      </c>
      <c r="G46" s="42" t="s">
        <v>80</v>
      </c>
      <c r="H46" s="41"/>
      <c r="I46" s="41"/>
      <c r="J46" s="41"/>
      <c r="K46" s="25"/>
    </row>
    <row r="47" spans="1:11" ht="48.75" x14ac:dyDescent="0.25">
      <c r="A47" s="6" t="s">
        <v>81</v>
      </c>
      <c r="B47" s="39" t="s">
        <v>119</v>
      </c>
      <c r="C47" s="6" t="s">
        <v>401</v>
      </c>
      <c r="D47" s="6" t="s">
        <v>403</v>
      </c>
      <c r="E47" s="11" t="s">
        <v>94</v>
      </c>
      <c r="F47" s="7">
        <v>115000</v>
      </c>
      <c r="G47" s="42" t="s">
        <v>83</v>
      </c>
      <c r="H47" s="41"/>
      <c r="I47" s="41"/>
      <c r="J47" s="41"/>
      <c r="K47" s="25"/>
    </row>
    <row r="48" spans="1:11" ht="48.75" x14ac:dyDescent="0.25">
      <c r="A48" s="6" t="s">
        <v>226</v>
      </c>
      <c r="B48" s="39" t="s">
        <v>331</v>
      </c>
      <c r="C48" s="6" t="s">
        <v>404</v>
      </c>
      <c r="D48" s="6" t="s">
        <v>405</v>
      </c>
      <c r="E48" s="11" t="s">
        <v>230</v>
      </c>
      <c r="F48" s="7">
        <v>182853</v>
      </c>
      <c r="G48" s="42" t="s">
        <v>228</v>
      </c>
      <c r="H48" s="41"/>
      <c r="I48" s="41"/>
      <c r="J48" s="41"/>
      <c r="K48" s="25"/>
    </row>
    <row r="49" spans="1:11" ht="48.75" x14ac:dyDescent="0.25">
      <c r="A49" s="6" t="s">
        <v>84</v>
      </c>
      <c r="B49" s="39" t="s">
        <v>121</v>
      </c>
      <c r="C49" s="6" t="s">
        <v>406</v>
      </c>
      <c r="D49" s="6" t="s">
        <v>375</v>
      </c>
      <c r="E49" s="11" t="s">
        <v>92</v>
      </c>
      <c r="F49" s="7">
        <v>78000</v>
      </c>
      <c r="G49" s="42" t="s">
        <v>86</v>
      </c>
      <c r="H49" s="41"/>
      <c r="I49" s="41"/>
      <c r="J49" s="41"/>
      <c r="K49" s="25"/>
    </row>
    <row r="50" spans="1:11" ht="60.75" x14ac:dyDescent="0.25">
      <c r="A50" s="6" t="s">
        <v>231</v>
      </c>
      <c r="B50" s="39" t="s">
        <v>332</v>
      </c>
      <c r="C50" s="6" t="s">
        <v>407</v>
      </c>
      <c r="D50" s="6" t="s">
        <v>408</v>
      </c>
      <c r="E50" s="11" t="s">
        <v>240</v>
      </c>
      <c r="F50" s="7">
        <v>200000</v>
      </c>
      <c r="G50" s="42" t="s">
        <v>233</v>
      </c>
      <c r="H50" s="41"/>
      <c r="I50" s="41"/>
      <c r="J50" s="41"/>
      <c r="K50" s="25"/>
    </row>
    <row r="51" spans="1:11" ht="48.75" x14ac:dyDescent="0.25">
      <c r="A51" s="6" t="s">
        <v>234</v>
      </c>
      <c r="B51" s="39" t="s">
        <v>235</v>
      </c>
      <c r="C51" s="6" t="s">
        <v>409</v>
      </c>
      <c r="D51" s="6" t="s">
        <v>364</v>
      </c>
      <c r="E51" s="11" t="s">
        <v>241</v>
      </c>
      <c r="F51" s="7">
        <v>112400.19</v>
      </c>
      <c r="G51" s="42" t="s">
        <v>236</v>
      </c>
      <c r="H51" s="41"/>
      <c r="I51" s="41"/>
      <c r="J51" s="41"/>
      <c r="K51" s="25"/>
    </row>
    <row r="52" spans="1:11" ht="36.75" x14ac:dyDescent="0.25">
      <c r="A52" s="6" t="s">
        <v>21</v>
      </c>
      <c r="B52" s="39" t="s">
        <v>22</v>
      </c>
      <c r="C52" s="6" t="s">
        <v>397</v>
      </c>
      <c r="D52" s="6" t="s">
        <v>410</v>
      </c>
      <c r="E52" s="11" t="s">
        <v>27</v>
      </c>
      <c r="F52" s="7">
        <v>88500</v>
      </c>
      <c r="G52" s="42" t="s">
        <v>23</v>
      </c>
      <c r="H52" s="41"/>
      <c r="I52" s="41"/>
      <c r="J52" s="41"/>
      <c r="K52" s="25"/>
    </row>
    <row r="53" spans="1:11" ht="24.75" x14ac:dyDescent="0.25">
      <c r="A53" s="6" t="s">
        <v>24</v>
      </c>
      <c r="B53" s="39" t="s">
        <v>122</v>
      </c>
      <c r="C53" s="6" t="s">
        <v>411</v>
      </c>
      <c r="D53" s="6" t="s">
        <v>412</v>
      </c>
      <c r="E53" s="11" t="s">
        <v>28</v>
      </c>
      <c r="F53" s="7">
        <v>166970</v>
      </c>
      <c r="G53" s="42" t="s">
        <v>26</v>
      </c>
      <c r="H53" s="41"/>
      <c r="I53" s="41"/>
      <c r="J53" s="41"/>
      <c r="K53" s="25"/>
    </row>
    <row r="54" spans="1:11" ht="48.75" x14ac:dyDescent="0.25">
      <c r="A54" s="6" t="s">
        <v>237</v>
      </c>
      <c r="B54" s="39" t="s">
        <v>333</v>
      </c>
      <c r="C54" s="6" t="s">
        <v>407</v>
      </c>
      <c r="D54" s="6" t="s">
        <v>356</v>
      </c>
      <c r="E54" s="11" t="s">
        <v>242</v>
      </c>
      <c r="F54" s="7">
        <v>295000</v>
      </c>
      <c r="G54" s="42" t="s">
        <v>239</v>
      </c>
      <c r="H54" s="41"/>
      <c r="I54" s="41"/>
      <c r="J54" s="41"/>
      <c r="K54" s="25"/>
    </row>
    <row r="55" spans="1:11" ht="60.75" x14ac:dyDescent="0.25">
      <c r="A55" s="6" t="s">
        <v>243</v>
      </c>
      <c r="B55" s="39" t="s">
        <v>244</v>
      </c>
      <c r="C55" s="6" t="s">
        <v>413</v>
      </c>
      <c r="D55" s="6" t="s">
        <v>403</v>
      </c>
      <c r="E55" s="11" t="s">
        <v>263</v>
      </c>
      <c r="F55" s="7">
        <v>171336</v>
      </c>
      <c r="G55" s="42" t="s">
        <v>245</v>
      </c>
      <c r="H55" s="41"/>
      <c r="I55" s="41"/>
      <c r="J55" s="41"/>
      <c r="K55" s="25"/>
    </row>
    <row r="56" spans="1:11" ht="72.75" x14ac:dyDescent="0.25">
      <c r="A56" s="6" t="s">
        <v>243</v>
      </c>
      <c r="B56" s="39" t="s">
        <v>244</v>
      </c>
      <c r="C56" s="6" t="s">
        <v>414</v>
      </c>
      <c r="D56" s="6" t="s">
        <v>377</v>
      </c>
      <c r="E56" s="11" t="s">
        <v>264</v>
      </c>
      <c r="F56" s="7">
        <v>16407.900000000001</v>
      </c>
      <c r="G56" s="42" t="s">
        <v>246</v>
      </c>
      <c r="H56" s="41"/>
      <c r="I56" s="41"/>
      <c r="J56" s="41"/>
      <c r="K56" s="25"/>
    </row>
    <row r="57" spans="1:11" ht="36.75" x14ac:dyDescent="0.25">
      <c r="A57" s="6" t="s">
        <v>102</v>
      </c>
      <c r="B57" s="39" t="s">
        <v>124</v>
      </c>
      <c r="C57" s="6" t="s">
        <v>415</v>
      </c>
      <c r="D57" s="6" t="s">
        <v>416</v>
      </c>
      <c r="E57" s="11" t="s">
        <v>111</v>
      </c>
      <c r="F57" s="7">
        <v>57820</v>
      </c>
      <c r="G57" s="42" t="s">
        <v>104</v>
      </c>
      <c r="H57" s="41"/>
      <c r="I57" s="41"/>
      <c r="J57" s="41"/>
      <c r="K57" s="25"/>
    </row>
    <row r="58" spans="1:11" ht="72.75" x14ac:dyDescent="0.25">
      <c r="A58" s="6" t="s">
        <v>247</v>
      </c>
      <c r="B58" s="39" t="s">
        <v>334</v>
      </c>
      <c r="C58" s="6" t="s">
        <v>417</v>
      </c>
      <c r="D58" s="6" t="s">
        <v>382</v>
      </c>
      <c r="E58" s="11" t="s">
        <v>265</v>
      </c>
      <c r="F58" s="7">
        <v>31860</v>
      </c>
      <c r="G58" s="42" t="s">
        <v>249</v>
      </c>
      <c r="H58" s="41"/>
      <c r="I58" s="41"/>
      <c r="J58" s="41"/>
      <c r="K58" s="25"/>
    </row>
    <row r="59" spans="1:11" ht="48.75" x14ac:dyDescent="0.25">
      <c r="A59" s="6" t="s">
        <v>163</v>
      </c>
      <c r="B59" s="39" t="s">
        <v>323</v>
      </c>
      <c r="C59" s="6" t="s">
        <v>369</v>
      </c>
      <c r="D59" s="6" t="s">
        <v>370</v>
      </c>
      <c r="E59" s="11" t="s">
        <v>173</v>
      </c>
      <c r="F59" s="7">
        <v>240333.1</v>
      </c>
      <c r="G59" s="42" t="s">
        <v>165</v>
      </c>
      <c r="H59" s="41"/>
      <c r="I59" s="41"/>
      <c r="J59" s="41"/>
      <c r="K59" s="25"/>
    </row>
    <row r="60" spans="1:11" ht="36.75" x14ac:dyDescent="0.25">
      <c r="A60" s="6" t="s">
        <v>87</v>
      </c>
      <c r="B60" s="39" t="s">
        <v>88</v>
      </c>
      <c r="C60" s="6" t="s">
        <v>418</v>
      </c>
      <c r="D60" s="6" t="s">
        <v>419</v>
      </c>
      <c r="E60" s="11" t="s">
        <v>266</v>
      </c>
      <c r="F60" s="7">
        <v>30326</v>
      </c>
      <c r="G60" s="42" t="s">
        <v>250</v>
      </c>
      <c r="H60" s="41"/>
      <c r="I60" s="41"/>
      <c r="J60" s="41"/>
      <c r="K60" s="25"/>
    </row>
    <row r="61" spans="1:11" ht="36.75" x14ac:dyDescent="0.25">
      <c r="A61" s="6" t="s">
        <v>87</v>
      </c>
      <c r="B61" s="39" t="s">
        <v>88</v>
      </c>
      <c r="C61" s="6" t="s">
        <v>420</v>
      </c>
      <c r="D61" s="6" t="s">
        <v>353</v>
      </c>
      <c r="E61" s="11" t="s">
        <v>267</v>
      </c>
      <c r="F61" s="7">
        <v>28467.5</v>
      </c>
      <c r="G61" s="42" t="s">
        <v>251</v>
      </c>
      <c r="H61" s="41"/>
      <c r="I61" s="41"/>
      <c r="J61" s="41"/>
      <c r="K61" s="25"/>
    </row>
    <row r="62" spans="1:11" ht="48.75" x14ac:dyDescent="0.25">
      <c r="A62" s="6" t="s">
        <v>87</v>
      </c>
      <c r="B62" s="39" t="s">
        <v>88</v>
      </c>
      <c r="C62" s="6" t="s">
        <v>421</v>
      </c>
      <c r="D62" s="6" t="s">
        <v>358</v>
      </c>
      <c r="E62" s="11" t="s">
        <v>269</v>
      </c>
      <c r="F62" s="7">
        <v>306446</v>
      </c>
      <c r="G62" s="42" t="s">
        <v>252</v>
      </c>
      <c r="H62" s="41"/>
      <c r="I62" s="41"/>
      <c r="J62" s="41"/>
      <c r="K62" s="25"/>
    </row>
    <row r="63" spans="1:11" ht="48.75" x14ac:dyDescent="0.25">
      <c r="A63" s="6" t="s">
        <v>108</v>
      </c>
      <c r="B63" s="39" t="s">
        <v>126</v>
      </c>
      <c r="C63" s="6" t="s">
        <v>422</v>
      </c>
      <c r="D63" s="6" t="s">
        <v>368</v>
      </c>
      <c r="E63" s="11" t="s">
        <v>268</v>
      </c>
      <c r="F63" s="7">
        <v>433296</v>
      </c>
      <c r="G63" s="42" t="s">
        <v>253</v>
      </c>
      <c r="H63" s="41"/>
      <c r="I63" s="41"/>
      <c r="J63" s="41"/>
      <c r="K63" s="25"/>
    </row>
    <row r="64" spans="1:11" ht="24.75" x14ac:dyDescent="0.25">
      <c r="A64" s="6" t="s">
        <v>105</v>
      </c>
      <c r="B64" s="39" t="s">
        <v>125</v>
      </c>
      <c r="C64" s="6" t="s">
        <v>423</v>
      </c>
      <c r="D64" s="6" t="s">
        <v>424</v>
      </c>
      <c r="E64" s="11" t="s">
        <v>112</v>
      </c>
      <c r="F64" s="7">
        <v>113280</v>
      </c>
      <c r="G64" s="42" t="s">
        <v>107</v>
      </c>
      <c r="H64" s="41"/>
      <c r="I64" s="41"/>
      <c r="J64" s="41"/>
      <c r="K64" s="25"/>
    </row>
    <row r="65" spans="1:11" ht="48.75" x14ac:dyDescent="0.25">
      <c r="A65" s="6" t="s">
        <v>254</v>
      </c>
      <c r="B65" s="39" t="s">
        <v>335</v>
      </c>
      <c r="C65" s="6" t="s">
        <v>425</v>
      </c>
      <c r="D65" s="6" t="s">
        <v>426</v>
      </c>
      <c r="E65" s="11" t="s">
        <v>270</v>
      </c>
      <c r="F65" s="7">
        <v>47200</v>
      </c>
      <c r="G65" s="42" t="s">
        <v>256</v>
      </c>
      <c r="H65" s="41"/>
      <c r="I65" s="41"/>
      <c r="J65" s="41"/>
      <c r="K65" s="25"/>
    </row>
    <row r="66" spans="1:11" ht="48.75" x14ac:dyDescent="0.25">
      <c r="A66" s="6" t="s">
        <v>257</v>
      </c>
      <c r="B66" s="39" t="s">
        <v>336</v>
      </c>
      <c r="C66" s="6" t="s">
        <v>427</v>
      </c>
      <c r="D66" s="6" t="s">
        <v>353</v>
      </c>
      <c r="E66" s="11" t="s">
        <v>271</v>
      </c>
      <c r="F66" s="7">
        <v>70800</v>
      </c>
      <c r="G66" s="42" t="s">
        <v>259</v>
      </c>
      <c r="H66" s="41"/>
      <c r="I66" s="41"/>
      <c r="J66" s="41"/>
      <c r="K66" s="25"/>
    </row>
    <row r="67" spans="1:11" ht="60.75" x14ac:dyDescent="0.25">
      <c r="A67" s="6" t="s">
        <v>257</v>
      </c>
      <c r="B67" s="39" t="s">
        <v>336</v>
      </c>
      <c r="C67" s="6" t="s">
        <v>428</v>
      </c>
      <c r="D67" s="6" t="s">
        <v>353</v>
      </c>
      <c r="E67" s="11" t="s">
        <v>272</v>
      </c>
      <c r="F67" s="7">
        <v>18585</v>
      </c>
      <c r="G67" s="42" t="s">
        <v>260</v>
      </c>
      <c r="H67" s="41"/>
      <c r="I67" s="41"/>
      <c r="J67" s="41"/>
      <c r="K67" s="25"/>
    </row>
    <row r="68" spans="1:11" ht="72.75" x14ac:dyDescent="0.25">
      <c r="A68" s="6" t="s">
        <v>89</v>
      </c>
      <c r="B68" s="39" t="s">
        <v>123</v>
      </c>
      <c r="C68" s="6" t="s">
        <v>429</v>
      </c>
      <c r="D68" s="6" t="s">
        <v>366</v>
      </c>
      <c r="E68" s="11" t="s">
        <v>273</v>
      </c>
      <c r="F68" s="7">
        <v>37170</v>
      </c>
      <c r="G68" s="42" t="s">
        <v>261</v>
      </c>
      <c r="H68" s="41"/>
      <c r="I68" s="41"/>
      <c r="J68" s="41"/>
      <c r="K68" s="25"/>
    </row>
    <row r="69" spans="1:11" ht="48.75" x14ac:dyDescent="0.25">
      <c r="A69" s="6" t="s">
        <v>89</v>
      </c>
      <c r="B69" s="39" t="s">
        <v>123</v>
      </c>
      <c r="C69" s="6" t="s">
        <v>430</v>
      </c>
      <c r="D69" s="6" t="s">
        <v>431</v>
      </c>
      <c r="E69" s="11" t="s">
        <v>110</v>
      </c>
      <c r="F69" s="7">
        <v>46905</v>
      </c>
      <c r="G69" s="42" t="s">
        <v>91</v>
      </c>
      <c r="H69" s="41"/>
      <c r="I69" s="41"/>
      <c r="J69" s="41"/>
      <c r="K69" s="25"/>
    </row>
    <row r="70" spans="1:11" ht="60.75" x14ac:dyDescent="0.25">
      <c r="A70" s="6" t="s">
        <v>89</v>
      </c>
      <c r="B70" s="39" t="s">
        <v>123</v>
      </c>
      <c r="C70" s="6" t="s">
        <v>443</v>
      </c>
      <c r="D70" s="6" t="s">
        <v>370</v>
      </c>
      <c r="E70" s="11" t="s">
        <v>274</v>
      </c>
      <c r="F70" s="7">
        <v>16284</v>
      </c>
      <c r="G70" s="42" t="s">
        <v>262</v>
      </c>
      <c r="H70" s="41"/>
      <c r="I70" s="41"/>
      <c r="J70" s="41"/>
      <c r="K70" s="25"/>
    </row>
    <row r="71" spans="1:11" ht="24.75" x14ac:dyDescent="0.25">
      <c r="A71" s="6" t="s">
        <v>29</v>
      </c>
      <c r="B71" s="39" t="s">
        <v>127</v>
      </c>
      <c r="C71" s="6" t="s">
        <v>444</v>
      </c>
      <c r="D71" s="6" t="s">
        <v>386</v>
      </c>
      <c r="E71" s="11" t="s">
        <v>33</v>
      </c>
      <c r="F71" s="7">
        <v>16765</v>
      </c>
      <c r="G71" s="42" t="s">
        <v>275</v>
      </c>
      <c r="H71" s="41"/>
      <c r="I71" s="41"/>
      <c r="J71" s="41"/>
      <c r="K71" s="25"/>
    </row>
    <row r="72" spans="1:11" ht="24.75" x14ac:dyDescent="0.25">
      <c r="A72" s="6" t="s">
        <v>29</v>
      </c>
      <c r="B72" s="39" t="s">
        <v>127</v>
      </c>
      <c r="C72" s="6" t="s">
        <v>445</v>
      </c>
      <c r="D72" s="6" t="s">
        <v>446</v>
      </c>
      <c r="E72" s="11" t="s">
        <v>33</v>
      </c>
      <c r="F72" s="7">
        <v>22003</v>
      </c>
      <c r="G72" s="42" t="s">
        <v>275</v>
      </c>
      <c r="H72" s="41"/>
      <c r="I72" s="41"/>
      <c r="J72" s="41"/>
      <c r="K72" s="25"/>
    </row>
    <row r="73" spans="1:11" ht="24.75" x14ac:dyDescent="0.25">
      <c r="A73" s="6" t="s">
        <v>276</v>
      </c>
      <c r="B73" s="39" t="s">
        <v>337</v>
      </c>
      <c r="C73" s="6" t="s">
        <v>447</v>
      </c>
      <c r="D73" s="6" t="s">
        <v>448</v>
      </c>
      <c r="E73" s="11" t="s">
        <v>279</v>
      </c>
      <c r="F73" s="7">
        <v>69620</v>
      </c>
      <c r="G73" s="42" t="s">
        <v>278</v>
      </c>
      <c r="H73" s="41"/>
      <c r="I73" s="41"/>
      <c r="J73" s="41"/>
      <c r="K73" s="25"/>
    </row>
    <row r="74" spans="1:11" ht="24.75" x14ac:dyDescent="0.25">
      <c r="A74" s="6" t="s">
        <v>34</v>
      </c>
      <c r="B74" s="39" t="s">
        <v>129</v>
      </c>
      <c r="C74" s="6" t="s">
        <v>449</v>
      </c>
      <c r="D74" s="6" t="s">
        <v>450</v>
      </c>
      <c r="E74" s="11" t="s">
        <v>96</v>
      </c>
      <c r="F74" s="7">
        <v>49241.2</v>
      </c>
      <c r="G74" s="42" t="s">
        <v>113</v>
      </c>
      <c r="H74" s="41"/>
      <c r="I74" s="41"/>
      <c r="J74" s="41"/>
      <c r="K74" s="25"/>
    </row>
    <row r="75" spans="1:11" ht="48.75" x14ac:dyDescent="0.25">
      <c r="A75" s="6" t="s">
        <v>31</v>
      </c>
      <c r="B75" s="39" t="s">
        <v>128</v>
      </c>
      <c r="C75" s="6" t="s">
        <v>451</v>
      </c>
      <c r="D75" s="6" t="s">
        <v>452</v>
      </c>
      <c r="E75" s="11" t="s">
        <v>281</v>
      </c>
      <c r="F75" s="7">
        <v>142780</v>
      </c>
      <c r="G75" s="42" t="s">
        <v>280</v>
      </c>
      <c r="H75" s="41"/>
      <c r="I75" s="41"/>
      <c r="J75" s="41"/>
      <c r="K75" s="25"/>
    </row>
    <row r="76" spans="1:11" x14ac:dyDescent="0.25">
      <c r="A76" s="6" t="s">
        <v>284</v>
      </c>
      <c r="B76" s="39" t="s">
        <v>338</v>
      </c>
      <c r="C76" s="6" t="s">
        <v>455</v>
      </c>
      <c r="D76" s="6" t="s">
        <v>356</v>
      </c>
      <c r="E76" s="11" t="s">
        <v>287</v>
      </c>
      <c r="F76" s="7">
        <v>16225</v>
      </c>
      <c r="G76" s="42" t="s">
        <v>286</v>
      </c>
      <c r="H76" s="41"/>
      <c r="I76" s="41"/>
      <c r="J76" s="41"/>
      <c r="K76" s="25"/>
    </row>
    <row r="77" spans="1:11" ht="36.75" x14ac:dyDescent="0.25">
      <c r="A77" s="6" t="s">
        <v>39</v>
      </c>
      <c r="B77" s="39" t="s">
        <v>40</v>
      </c>
      <c r="C77" s="6" t="s">
        <v>453</v>
      </c>
      <c r="D77" s="6" t="s">
        <v>454</v>
      </c>
      <c r="E77" s="11" t="s">
        <v>283</v>
      </c>
      <c r="F77" s="7">
        <v>750636</v>
      </c>
      <c r="G77" s="42" t="s">
        <v>282</v>
      </c>
      <c r="H77" s="41"/>
      <c r="I77" s="41"/>
      <c r="J77" s="41"/>
      <c r="K77" s="25"/>
    </row>
    <row r="78" spans="1:11" ht="36.75" x14ac:dyDescent="0.25">
      <c r="A78" s="6" t="s">
        <v>71</v>
      </c>
      <c r="B78" s="39" t="s">
        <v>117</v>
      </c>
      <c r="C78" s="6" t="s">
        <v>385</v>
      </c>
      <c r="D78" s="6" t="s">
        <v>386</v>
      </c>
      <c r="E78" s="11" t="s">
        <v>74</v>
      </c>
      <c r="F78" s="7">
        <v>7855.81</v>
      </c>
      <c r="G78" s="42" t="s">
        <v>198</v>
      </c>
      <c r="H78" s="41"/>
      <c r="I78" s="41"/>
      <c r="J78" s="41"/>
      <c r="K78" s="25"/>
    </row>
    <row r="79" spans="1:11" ht="24.75" x14ac:dyDescent="0.25">
      <c r="A79" s="6" t="s">
        <v>199</v>
      </c>
      <c r="B79" s="39" t="s">
        <v>326</v>
      </c>
      <c r="C79" s="6" t="s">
        <v>387</v>
      </c>
      <c r="D79" s="6" t="s">
        <v>388</v>
      </c>
      <c r="E79" s="11" t="s">
        <v>207</v>
      </c>
      <c r="F79" s="7">
        <v>19854.84</v>
      </c>
      <c r="G79" s="42" t="s">
        <v>201</v>
      </c>
      <c r="H79" s="41"/>
      <c r="I79" s="41"/>
      <c r="J79" s="41"/>
      <c r="K79" s="25"/>
    </row>
    <row r="80" spans="1:11" ht="36.75" x14ac:dyDescent="0.25">
      <c r="A80" s="6" t="s">
        <v>36</v>
      </c>
      <c r="B80" s="39" t="s">
        <v>130</v>
      </c>
      <c r="C80" s="6" t="s">
        <v>456</v>
      </c>
      <c r="D80" s="6" t="s">
        <v>405</v>
      </c>
      <c r="E80" s="11" t="s">
        <v>289</v>
      </c>
      <c r="F80" s="7">
        <v>170805</v>
      </c>
      <c r="G80" s="42" t="s">
        <v>288</v>
      </c>
      <c r="H80" s="41"/>
      <c r="I80" s="41"/>
      <c r="J80" s="41"/>
      <c r="K80" s="25"/>
    </row>
    <row r="81" spans="1:13" ht="36.75" x14ac:dyDescent="0.25">
      <c r="A81" s="6" t="s">
        <v>7</v>
      </c>
      <c r="B81" s="39" t="s">
        <v>8</v>
      </c>
      <c r="C81" s="6" t="s">
        <v>457</v>
      </c>
      <c r="D81" s="6" t="s">
        <v>446</v>
      </c>
      <c r="E81" s="11" t="s">
        <v>291</v>
      </c>
      <c r="F81" s="7">
        <v>28275.040000000001</v>
      </c>
      <c r="G81" s="42" t="s">
        <v>290</v>
      </c>
      <c r="H81" s="41"/>
      <c r="I81" s="41"/>
      <c r="J81" s="41"/>
      <c r="K81" s="25"/>
    </row>
    <row r="82" spans="1:13" ht="24.75" x14ac:dyDescent="0.25">
      <c r="A82" s="6" t="s">
        <v>293</v>
      </c>
      <c r="B82" s="39" t="s">
        <v>294</v>
      </c>
      <c r="C82" s="6" t="s">
        <v>458</v>
      </c>
      <c r="D82" s="6" t="s">
        <v>459</v>
      </c>
      <c r="E82" s="11" t="s">
        <v>303</v>
      </c>
      <c r="F82" s="7">
        <v>145012.56</v>
      </c>
      <c r="G82" s="42" t="s">
        <v>295</v>
      </c>
      <c r="H82" s="41"/>
      <c r="I82" s="41"/>
      <c r="J82" s="41"/>
      <c r="K82" s="25"/>
    </row>
    <row r="83" spans="1:13" ht="36.75" x14ac:dyDescent="0.25">
      <c r="A83" s="6" t="s">
        <v>296</v>
      </c>
      <c r="B83" s="39" t="s">
        <v>339</v>
      </c>
      <c r="C83" s="6" t="s">
        <v>460</v>
      </c>
      <c r="D83" s="6" t="s">
        <v>461</v>
      </c>
      <c r="E83" s="11" t="s">
        <v>298</v>
      </c>
      <c r="F83" s="7">
        <v>177000</v>
      </c>
      <c r="G83" s="42" t="s">
        <v>299</v>
      </c>
      <c r="H83" s="41"/>
      <c r="I83" s="41"/>
      <c r="J83" s="41"/>
      <c r="K83" s="25"/>
    </row>
    <row r="84" spans="1:13" ht="36.75" x14ac:dyDescent="0.25">
      <c r="A84" s="6" t="s">
        <v>300</v>
      </c>
      <c r="B84" s="39" t="s">
        <v>340</v>
      </c>
      <c r="C84" s="6" t="s">
        <v>462</v>
      </c>
      <c r="D84" s="6" t="s">
        <v>345</v>
      </c>
      <c r="E84" s="11" t="s">
        <v>304</v>
      </c>
      <c r="F84" s="7">
        <v>28063.23</v>
      </c>
      <c r="G84" s="42" t="s">
        <v>302</v>
      </c>
      <c r="H84" s="41"/>
      <c r="I84" s="41"/>
      <c r="J84" s="41"/>
      <c r="K84" s="25"/>
    </row>
    <row r="85" spans="1:13" ht="48.75" x14ac:dyDescent="0.25">
      <c r="A85" s="6" t="s">
        <v>41</v>
      </c>
      <c r="B85" s="39" t="s">
        <v>131</v>
      </c>
      <c r="C85" s="6" t="s">
        <v>463</v>
      </c>
      <c r="D85" s="6" t="s">
        <v>360</v>
      </c>
      <c r="E85" s="11" t="s">
        <v>44</v>
      </c>
      <c r="F85" s="7">
        <v>58473.72</v>
      </c>
      <c r="G85" s="42" t="s">
        <v>43</v>
      </c>
      <c r="H85" s="41"/>
      <c r="I85" s="41"/>
      <c r="J85" s="41"/>
      <c r="K85" s="25"/>
    </row>
    <row r="86" spans="1:13" ht="24.75" x14ac:dyDescent="0.25">
      <c r="A86" s="6" t="s">
        <v>305</v>
      </c>
      <c r="B86" s="39" t="s">
        <v>306</v>
      </c>
      <c r="C86" s="6" t="s">
        <v>438</v>
      </c>
      <c r="D86" s="6" t="s">
        <v>388</v>
      </c>
      <c r="E86" s="11" t="s">
        <v>308</v>
      </c>
      <c r="F86" s="7">
        <v>31808.080000000002</v>
      </c>
      <c r="G86" s="42" t="s">
        <v>307</v>
      </c>
      <c r="H86" s="41"/>
      <c r="I86" s="41"/>
      <c r="J86" s="41"/>
      <c r="K86" s="25"/>
    </row>
    <row r="87" spans="1:13" ht="36.75" x14ac:dyDescent="0.25">
      <c r="A87" s="6" t="s">
        <v>309</v>
      </c>
      <c r="B87" s="39" t="s">
        <v>341</v>
      </c>
      <c r="C87" s="6" t="s">
        <v>464</v>
      </c>
      <c r="D87" s="6" t="s">
        <v>366</v>
      </c>
      <c r="E87" s="11" t="s">
        <v>312</v>
      </c>
      <c r="F87" s="7">
        <v>5882.3</v>
      </c>
      <c r="G87" s="42" t="s">
        <v>311</v>
      </c>
      <c r="H87" s="41"/>
      <c r="I87" s="41"/>
      <c r="J87" s="41"/>
      <c r="K87" s="25"/>
    </row>
    <row r="88" spans="1:13" ht="36.75" x14ac:dyDescent="0.25">
      <c r="A88" s="6" t="s">
        <v>45</v>
      </c>
      <c r="B88" s="39" t="s">
        <v>132</v>
      </c>
      <c r="C88" s="6" t="s">
        <v>432</v>
      </c>
      <c r="D88" s="6" t="s">
        <v>433</v>
      </c>
      <c r="E88" s="11" t="s">
        <v>50</v>
      </c>
      <c r="F88" s="7">
        <v>1099389.19</v>
      </c>
      <c r="G88" s="42" t="s">
        <v>47</v>
      </c>
      <c r="H88" s="41"/>
      <c r="I88" s="41"/>
      <c r="J88" s="41"/>
      <c r="K88" s="25"/>
    </row>
    <row r="89" spans="1:13" ht="36.75" x14ac:dyDescent="0.25">
      <c r="A89" s="6" t="s">
        <v>48</v>
      </c>
      <c r="B89" s="39" t="s">
        <v>133</v>
      </c>
      <c r="C89" s="6" t="s">
        <v>434</v>
      </c>
      <c r="D89" s="6" t="s">
        <v>435</v>
      </c>
      <c r="E89" s="11" t="s">
        <v>50</v>
      </c>
      <c r="F89" s="7">
        <v>261171.76</v>
      </c>
      <c r="G89" s="42" t="s">
        <v>51</v>
      </c>
      <c r="H89" s="41"/>
      <c r="I89" s="41"/>
      <c r="J89" s="41"/>
      <c r="K89" s="25"/>
    </row>
    <row r="90" spans="1:13" ht="48.75" x14ac:dyDescent="0.25">
      <c r="A90" s="6" t="s">
        <v>313</v>
      </c>
      <c r="B90" s="39" t="s">
        <v>342</v>
      </c>
      <c r="C90" s="6" t="s">
        <v>436</v>
      </c>
      <c r="D90" s="6" t="s">
        <v>437</v>
      </c>
      <c r="E90" s="11" t="s">
        <v>316</v>
      </c>
      <c r="F90" s="7">
        <v>5476800</v>
      </c>
      <c r="G90" s="42" t="s">
        <v>315</v>
      </c>
      <c r="H90" s="41"/>
      <c r="I90" s="41"/>
      <c r="J90" s="41"/>
      <c r="K90" s="25"/>
    </row>
    <row r="91" spans="1:13" ht="24.75" x14ac:dyDescent="0.25">
      <c r="A91" s="6" t="s">
        <v>305</v>
      </c>
      <c r="B91" s="39" t="s">
        <v>306</v>
      </c>
      <c r="C91" s="6" t="s">
        <v>438</v>
      </c>
      <c r="D91" s="6" t="s">
        <v>388</v>
      </c>
      <c r="E91" s="11" t="s">
        <v>308</v>
      </c>
      <c r="F91" s="7">
        <v>5841</v>
      </c>
      <c r="G91" s="42" t="s">
        <v>307</v>
      </c>
      <c r="H91" s="41"/>
      <c r="I91" s="41"/>
      <c r="J91" s="41"/>
      <c r="K91" s="25"/>
    </row>
    <row r="92" spans="1:13" ht="24.75" x14ac:dyDescent="0.25">
      <c r="A92" s="6" t="s">
        <v>317</v>
      </c>
      <c r="B92" s="39" t="s">
        <v>343</v>
      </c>
      <c r="C92" s="6" t="s">
        <v>439</v>
      </c>
      <c r="D92" s="6" t="s">
        <v>440</v>
      </c>
      <c r="E92" s="11" t="s">
        <v>320</v>
      </c>
      <c r="F92" s="7">
        <v>893703.23</v>
      </c>
      <c r="G92" s="42" t="s">
        <v>319</v>
      </c>
      <c r="H92" s="41"/>
      <c r="I92" s="41"/>
      <c r="J92" s="41"/>
      <c r="K92" s="25"/>
    </row>
    <row r="93" spans="1:13" ht="24.75" x14ac:dyDescent="0.25">
      <c r="A93" s="6" t="s">
        <v>52</v>
      </c>
      <c r="B93" s="39" t="s">
        <v>134</v>
      </c>
      <c r="C93" s="6" t="s">
        <v>441</v>
      </c>
      <c r="D93" s="6" t="s">
        <v>442</v>
      </c>
      <c r="E93" s="11" t="s">
        <v>55</v>
      </c>
      <c r="F93" s="7">
        <v>2147856.52</v>
      </c>
      <c r="G93" s="42" t="s">
        <v>54</v>
      </c>
      <c r="H93" s="41"/>
      <c r="I93" s="41"/>
      <c r="J93" s="41"/>
      <c r="K93" s="25"/>
    </row>
    <row r="94" spans="1:13" s="13" customFormat="1" x14ac:dyDescent="0.25">
      <c r="A94" s="12"/>
      <c r="B94" s="39"/>
      <c r="C94" s="12"/>
      <c r="D94" s="33"/>
      <c r="E94" s="11"/>
      <c r="G94" s="31"/>
      <c r="H94" s="32"/>
      <c r="I94" s="32"/>
      <c r="J94" s="32"/>
      <c r="K94" s="32"/>
    </row>
    <row r="95" spans="1:13" s="13" customFormat="1" ht="16.5" x14ac:dyDescent="0.35">
      <c r="A95" s="12"/>
      <c r="B95" s="39"/>
      <c r="C95" s="12"/>
      <c r="D95" s="33"/>
      <c r="E95" s="11"/>
      <c r="F95" s="45">
        <f>SUM(F10:F93)</f>
        <v>18160636.740000002</v>
      </c>
      <c r="G95" s="31"/>
      <c r="H95" s="32"/>
      <c r="I95" s="32"/>
      <c r="J95" s="32"/>
      <c r="K95" s="32"/>
    </row>
    <row r="96" spans="1:13" s="13" customFormat="1" x14ac:dyDescent="0.25">
      <c r="A96" s="12"/>
      <c r="B96" s="40"/>
      <c r="C96" s="12"/>
      <c r="D96" s="33"/>
      <c r="E96" s="12"/>
      <c r="F96" s="31"/>
      <c r="G96" s="35"/>
      <c r="H96" s="36"/>
      <c r="I96" s="36"/>
      <c r="J96" s="36"/>
      <c r="K96" s="36"/>
      <c r="M96" s="37"/>
    </row>
    <row r="97" spans="1:13" s="13" customFormat="1" x14ac:dyDescent="0.25">
      <c r="A97" s="12"/>
      <c r="B97" s="11"/>
      <c r="C97" s="12"/>
      <c r="D97" s="33"/>
      <c r="E97" s="12"/>
      <c r="F97" s="31"/>
      <c r="G97" s="35"/>
      <c r="H97" s="36"/>
      <c r="I97" s="36"/>
      <c r="J97" s="36"/>
      <c r="K97" s="36"/>
      <c r="M97" s="37"/>
    </row>
    <row r="98" spans="1:13" s="13" customFormat="1" ht="16.5" x14ac:dyDescent="0.35">
      <c r="A98" s="12"/>
      <c r="B98" s="11"/>
      <c r="C98" s="12"/>
      <c r="D98" s="33"/>
      <c r="E98" s="12"/>
      <c r="F98" s="31"/>
      <c r="G98" s="38"/>
      <c r="H98" s="36"/>
      <c r="I98" s="36"/>
      <c r="J98" s="36"/>
      <c r="K98" s="36"/>
      <c r="M98" s="37"/>
    </row>
    <row r="99" spans="1:13" x14ac:dyDescent="0.25">
      <c r="A99" s="9"/>
      <c r="B99" s="11"/>
      <c r="C99" s="9"/>
      <c r="D99" s="15"/>
      <c r="E99" s="12"/>
      <c r="F99" s="20"/>
      <c r="G99" s="24"/>
      <c r="H99" s="10"/>
      <c r="I99" s="10"/>
      <c r="J99" s="10"/>
      <c r="K99" s="10"/>
      <c r="M99" s="8"/>
    </row>
    <row r="100" spans="1:13" ht="16.5" x14ac:dyDescent="0.35">
      <c r="A100" s="9"/>
      <c r="B100" s="11"/>
      <c r="C100" s="9"/>
      <c r="D100" s="15"/>
      <c r="E100" s="12"/>
      <c r="F100" s="20"/>
      <c r="G100" s="22"/>
      <c r="H100" s="10"/>
      <c r="I100" s="10"/>
      <c r="J100" s="10"/>
      <c r="K100" s="10"/>
      <c r="M100" s="8"/>
    </row>
    <row r="101" spans="1:13" ht="16.5" x14ac:dyDescent="0.35">
      <c r="A101" s="9"/>
      <c r="B101" s="11"/>
      <c r="C101" s="9"/>
      <c r="D101" s="15"/>
      <c r="E101" s="12"/>
      <c r="F101" s="20"/>
      <c r="G101" s="22"/>
      <c r="H101" s="10"/>
      <c r="I101" s="10"/>
      <c r="J101" s="10"/>
      <c r="K101" s="10"/>
      <c r="L101" s="8"/>
    </row>
    <row r="102" spans="1:13" ht="16.5" x14ac:dyDescent="0.35">
      <c r="A102" s="9"/>
      <c r="B102" s="11"/>
      <c r="C102" s="6"/>
      <c r="D102" s="14"/>
      <c r="E102" s="12"/>
      <c r="F102" s="20"/>
      <c r="G102" s="22"/>
      <c r="H102" s="10"/>
      <c r="I102" s="10"/>
      <c r="J102" s="10"/>
      <c r="K102" s="10"/>
    </row>
    <row r="103" spans="1:13" ht="16.5" x14ac:dyDescent="0.35">
      <c r="A103" s="9"/>
      <c r="B103" s="11"/>
      <c r="C103" s="6"/>
      <c r="D103" s="14"/>
      <c r="E103" s="12"/>
      <c r="F103" s="20"/>
      <c r="G103" s="22"/>
      <c r="H103" s="10"/>
      <c r="I103" s="10"/>
      <c r="J103" s="10"/>
      <c r="K103" s="10"/>
    </row>
    <row r="104" spans="1:13" ht="16.5" x14ac:dyDescent="0.35">
      <c r="A104" s="9"/>
      <c r="B104" s="11"/>
      <c r="C104" s="6"/>
      <c r="D104" s="14"/>
      <c r="E104" s="12"/>
      <c r="F104" s="20"/>
      <c r="G104" s="22"/>
      <c r="H104" s="10"/>
      <c r="I104" s="10"/>
      <c r="J104" s="10"/>
      <c r="K104" s="10"/>
    </row>
    <row r="105" spans="1:13" x14ac:dyDescent="0.25">
      <c r="A105" s="9"/>
      <c r="B105" s="11"/>
      <c r="C105" s="6"/>
      <c r="D105" s="14"/>
      <c r="E105" s="12"/>
      <c r="F105" s="20"/>
      <c r="G105" s="24"/>
      <c r="H105" s="10"/>
      <c r="I105" s="10"/>
      <c r="J105" s="10"/>
      <c r="K105" s="10"/>
      <c r="M105" s="8"/>
    </row>
    <row r="106" spans="1:13" x14ac:dyDescent="0.25">
      <c r="A106" s="9"/>
      <c r="B106" s="11"/>
      <c r="C106" s="6"/>
      <c r="D106" s="14"/>
      <c r="E106" s="12"/>
      <c r="F106" s="20"/>
      <c r="G106" s="24"/>
      <c r="H106" s="10"/>
      <c r="I106" s="10"/>
      <c r="J106" s="10"/>
      <c r="K106" s="10"/>
      <c r="M106" s="8"/>
    </row>
    <row r="107" spans="1:13" ht="16.5" x14ac:dyDescent="0.35">
      <c r="A107" s="9"/>
      <c r="B107" s="11"/>
      <c r="C107" s="6"/>
      <c r="D107" s="14"/>
      <c r="E107" s="12"/>
      <c r="F107" s="20"/>
      <c r="G107" s="22"/>
      <c r="H107" s="10"/>
      <c r="I107" s="10"/>
      <c r="J107" s="10"/>
      <c r="K107" s="10"/>
      <c r="M107" s="8"/>
    </row>
    <row r="108" spans="1:13" x14ac:dyDescent="0.25">
      <c r="A108" s="6"/>
      <c r="B108" s="11"/>
      <c r="C108" s="6"/>
      <c r="D108" s="14"/>
      <c r="E108" s="11"/>
      <c r="F108" s="21"/>
      <c r="G108" s="23"/>
      <c r="H108" s="7"/>
      <c r="I108" s="7"/>
      <c r="J108" s="7"/>
      <c r="K108" s="7"/>
      <c r="L108" s="8"/>
    </row>
    <row r="109" spans="1:13" ht="16.5" x14ac:dyDescent="0.35">
      <c r="A109" s="6"/>
      <c r="B109" s="11"/>
      <c r="C109" s="6"/>
      <c r="D109" s="14"/>
      <c r="E109" s="11"/>
      <c r="F109" s="21"/>
      <c r="G109" s="22"/>
      <c r="H109" s="7"/>
      <c r="I109" s="7"/>
      <c r="J109" s="7"/>
      <c r="K109" s="7"/>
      <c r="L109" s="8"/>
    </row>
    <row r="110" spans="1:13" ht="16.5" x14ac:dyDescent="0.35">
      <c r="A110" s="6"/>
      <c r="B110" s="11"/>
      <c r="C110" s="6"/>
      <c r="D110" s="14"/>
      <c r="E110" s="11"/>
      <c r="F110" s="21"/>
      <c r="G110" s="22"/>
      <c r="H110" s="7"/>
      <c r="I110" s="7"/>
      <c r="J110" s="7"/>
      <c r="K110" s="7"/>
      <c r="L110" s="8"/>
    </row>
    <row r="111" spans="1:13" x14ac:dyDescent="0.25">
      <c r="A111" s="6"/>
      <c r="B111" s="11"/>
      <c r="C111" s="6"/>
      <c r="D111" s="14"/>
      <c r="E111" s="11"/>
      <c r="F111" s="21"/>
      <c r="G111" s="23"/>
      <c r="H111" s="7"/>
      <c r="I111" s="7"/>
      <c r="J111" s="7"/>
      <c r="K111" s="7"/>
      <c r="M111" s="8"/>
    </row>
    <row r="112" spans="1:13" x14ac:dyDescent="0.25">
      <c r="A112" s="6"/>
      <c r="B112" s="11"/>
      <c r="C112" s="6"/>
      <c r="D112" s="14"/>
      <c r="E112" s="11"/>
      <c r="F112" s="21"/>
      <c r="G112" s="23"/>
      <c r="H112" s="7"/>
      <c r="I112" s="7"/>
      <c r="J112" s="7"/>
      <c r="K112" s="7"/>
      <c r="M112" s="8"/>
    </row>
    <row r="113" spans="1:13" ht="16.5" x14ac:dyDescent="0.35">
      <c r="A113" s="6"/>
      <c r="B113" s="11"/>
      <c r="C113" s="6"/>
      <c r="D113" s="14"/>
      <c r="E113" s="11"/>
      <c r="F113" s="21"/>
      <c r="G113" s="22"/>
      <c r="H113" s="7"/>
      <c r="I113" s="7"/>
      <c r="J113" s="7"/>
      <c r="K113" s="7"/>
      <c r="M113" s="8"/>
    </row>
    <row r="114" spans="1:13" x14ac:dyDescent="0.25">
      <c r="G114" s="26"/>
    </row>
    <row r="115" spans="1:13" ht="17.25" x14ac:dyDescent="0.4">
      <c r="G115" s="27"/>
    </row>
  </sheetData>
  <mergeCells count="3">
    <mergeCell ref="A6:F6"/>
    <mergeCell ref="A7:F7"/>
    <mergeCell ref="A8:F8"/>
  </mergeCells>
  <phoneticPr fontId="11" type="noConversion"/>
  <pageMargins left="0.47244094488188981" right="0.15748031496062992" top="0.35433070866141736" bottom="1.7716535433070868" header="0.31496062992125984" footer="0.31496062992125984"/>
  <pageSetup scale="71" fitToHeight="0" orientation="portrait" r:id="rId1"/>
  <headerFooter>
    <oddFooter xml:space="preserve">&amp;LPREPARADO POR
IVELISSE VARGAS S.
CONTADORA
Pag.&amp;P/5 Pag.
&amp;CREVISADO POR
RAIZA ROBLES N.
ENC. CONTABILIDAD&amp;RAUTORIZADO POR
FELIX RAMIREZ
DIR. FINANCIERO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8E59-8592-46C3-9474-57CFAFD6C686}">
  <dimension ref="A1:I120"/>
  <sheetViews>
    <sheetView workbookViewId="0">
      <selection activeCell="I2" sqref="I2"/>
    </sheetView>
  </sheetViews>
  <sheetFormatPr baseColWidth="10" defaultRowHeight="15" x14ac:dyDescent="0.25"/>
  <cols>
    <col min="1" max="1" width="10.140625" style="30" customWidth="1"/>
    <col min="2" max="2" width="22.140625" style="29" customWidth="1"/>
    <col min="3" max="3" width="23.5703125" style="29" customWidth="1"/>
    <col min="6" max="6" width="34.5703125" customWidth="1"/>
    <col min="9" max="9" width="64.140625" customWidth="1"/>
  </cols>
  <sheetData>
    <row r="1" spans="1:9" x14ac:dyDescent="0.25">
      <c r="A1" s="30" t="s">
        <v>97</v>
      </c>
      <c r="B1" s="30" t="s">
        <v>99</v>
      </c>
      <c r="C1" s="30" t="s">
        <v>98</v>
      </c>
    </row>
    <row r="2" spans="1:9" x14ac:dyDescent="0.25">
      <c r="A2" s="30" t="s">
        <v>137</v>
      </c>
      <c r="F2" s="6" t="s">
        <v>136</v>
      </c>
      <c r="I2" t="str">
        <f>UPPER(F2)</f>
        <v>EDITORA HOY, SAS</v>
      </c>
    </row>
    <row r="3" spans="1:9" x14ac:dyDescent="0.25">
      <c r="A3" s="30" t="s">
        <v>140</v>
      </c>
      <c r="F3" s="6" t="s">
        <v>139</v>
      </c>
      <c r="I3" t="str">
        <f>UPPER(F3)</f>
        <v>GRUPO DIARIO LIBRE S A</v>
      </c>
    </row>
    <row r="4" spans="1:9" x14ac:dyDescent="0.25">
      <c r="A4" s="30" t="s">
        <v>143</v>
      </c>
      <c r="F4" s="6" t="s">
        <v>142</v>
      </c>
      <c r="I4" t="str">
        <f t="shared" ref="I4:I67" si="0">UPPER(F4)</f>
        <v>GRUPO SOLVA, SRL</v>
      </c>
    </row>
    <row r="5" spans="1:9" x14ac:dyDescent="0.25">
      <c r="A5" s="30" t="s">
        <v>11</v>
      </c>
      <c r="F5" s="6" t="s">
        <v>10</v>
      </c>
      <c r="I5" t="str">
        <f t="shared" si="0"/>
        <v>GGM COMUNICACIONES INTEGRALES, SRL</v>
      </c>
    </row>
    <row r="6" spans="1:9" x14ac:dyDescent="0.25">
      <c r="A6" s="30" t="s">
        <v>146</v>
      </c>
      <c r="F6" s="6" t="s">
        <v>145</v>
      </c>
      <c r="I6" t="str">
        <f t="shared" si="0"/>
        <v>VIMONT MULTISERVICE, SRL</v>
      </c>
    </row>
    <row r="7" spans="1:9" x14ac:dyDescent="0.25">
      <c r="A7" s="30" t="s">
        <v>153</v>
      </c>
      <c r="F7" s="6" t="s">
        <v>152</v>
      </c>
      <c r="I7" t="str">
        <f t="shared" si="0"/>
        <v>DIONISIA POLANCO</v>
      </c>
    </row>
    <row r="8" spans="1:9" x14ac:dyDescent="0.25">
      <c r="A8" s="30" t="s">
        <v>154</v>
      </c>
      <c r="F8" s="6" t="s">
        <v>60</v>
      </c>
      <c r="I8" t="str">
        <f t="shared" si="0"/>
        <v>VÍCTOR MANUEL ESPINAL RODRÍGUEZ</v>
      </c>
    </row>
    <row r="9" spans="1:9" x14ac:dyDescent="0.25">
      <c r="A9" s="30" t="s">
        <v>155</v>
      </c>
      <c r="F9" s="6" t="s">
        <v>62</v>
      </c>
      <c r="I9" t="str">
        <f t="shared" si="0"/>
        <v>MARIO MORILLO BRITO</v>
      </c>
    </row>
    <row r="10" spans="1:9" x14ac:dyDescent="0.25">
      <c r="A10" s="30" t="s">
        <v>63</v>
      </c>
      <c r="F10" s="6" t="s">
        <v>62</v>
      </c>
      <c r="I10" t="str">
        <f t="shared" si="0"/>
        <v>MARIO MORILLO BRITO</v>
      </c>
    </row>
    <row r="11" spans="1:9" x14ac:dyDescent="0.25">
      <c r="A11" s="30" t="s">
        <v>64</v>
      </c>
      <c r="F11" s="6" t="s">
        <v>62</v>
      </c>
      <c r="I11" t="str">
        <f t="shared" si="0"/>
        <v>MARIO MORILLO BRITO</v>
      </c>
    </row>
    <row r="12" spans="1:9" x14ac:dyDescent="0.25">
      <c r="A12" s="30" t="s">
        <v>158</v>
      </c>
      <c r="F12" s="6" t="s">
        <v>157</v>
      </c>
      <c r="I12" t="str">
        <f t="shared" si="0"/>
        <v>MIRELLA MEROES TAVERA DE CASTRO</v>
      </c>
    </row>
    <row r="13" spans="1:9" x14ac:dyDescent="0.25">
      <c r="A13" s="30" t="s">
        <v>159</v>
      </c>
      <c r="F13" s="6" t="s">
        <v>66</v>
      </c>
      <c r="I13" t="str">
        <f t="shared" si="0"/>
        <v>SIXTA LLANES ANTIGUA ADAMES</v>
      </c>
    </row>
    <row r="14" spans="1:9" x14ac:dyDescent="0.25">
      <c r="A14" s="30" t="s">
        <v>162</v>
      </c>
      <c r="F14" s="6" t="s">
        <v>161</v>
      </c>
      <c r="I14" t="str">
        <f t="shared" si="0"/>
        <v>PEDRO JOSE CAPELLAN HERNANDEZ</v>
      </c>
    </row>
    <row r="15" spans="1:9" x14ac:dyDescent="0.25">
      <c r="A15" s="30" t="s">
        <v>165</v>
      </c>
      <c r="F15" s="6" t="s">
        <v>164</v>
      </c>
      <c r="I15" t="str">
        <f t="shared" si="0"/>
        <v>INVERSIONES AZUL DEL ESTE DOMINICANA, S.A</v>
      </c>
    </row>
    <row r="16" spans="1:9" x14ac:dyDescent="0.25">
      <c r="A16" s="30" t="s">
        <v>166</v>
      </c>
      <c r="F16" s="6" t="s">
        <v>58</v>
      </c>
      <c r="I16" t="str">
        <f t="shared" si="0"/>
        <v>SANTA CRISTINA BRITO CARELA</v>
      </c>
    </row>
    <row r="17" spans="1:9" x14ac:dyDescent="0.25">
      <c r="A17" s="30" t="s">
        <v>177</v>
      </c>
      <c r="F17" s="6" t="s">
        <v>176</v>
      </c>
      <c r="I17" t="str">
        <f t="shared" si="0"/>
        <v>HOTEL COSTA LARIMAR C POR A</v>
      </c>
    </row>
    <row r="18" spans="1:9" x14ac:dyDescent="0.25">
      <c r="A18" s="30" t="s">
        <v>14</v>
      </c>
      <c r="F18" s="6" t="s">
        <v>13</v>
      </c>
      <c r="I18" t="str">
        <f t="shared" si="0"/>
        <v>CONSULTORES EN SEGURIDAD TECNOLÓGICA E INFORMÁTICA ARC, SRL</v>
      </c>
    </row>
    <row r="19" spans="1:9" x14ac:dyDescent="0.25">
      <c r="A19" s="30" t="s">
        <v>182</v>
      </c>
      <c r="F19" s="6" t="s">
        <v>181</v>
      </c>
      <c r="I19" t="str">
        <f t="shared" si="0"/>
        <v>SEGUROS RESERVAS, SA</v>
      </c>
    </row>
    <row r="20" spans="1:9" x14ac:dyDescent="0.25">
      <c r="A20" s="30" t="s">
        <v>184</v>
      </c>
      <c r="F20" s="6" t="s">
        <v>16</v>
      </c>
      <c r="I20" t="str">
        <f t="shared" si="0"/>
        <v>SEGUROS UNIVERSAL C POR A</v>
      </c>
    </row>
    <row r="21" spans="1:9" x14ac:dyDescent="0.25">
      <c r="A21" s="30" t="s">
        <v>185</v>
      </c>
      <c r="F21" s="6" t="s">
        <v>18</v>
      </c>
      <c r="I21" t="str">
        <f t="shared" si="0"/>
        <v>HUMANO SEGUROS S A</v>
      </c>
    </row>
    <row r="22" spans="1:9" x14ac:dyDescent="0.25">
      <c r="A22" s="30" t="s">
        <v>186</v>
      </c>
      <c r="F22" s="6" t="s">
        <v>18</v>
      </c>
      <c r="I22" t="str">
        <f t="shared" si="0"/>
        <v>HUMANO SEGUROS S A</v>
      </c>
    </row>
    <row r="23" spans="1:9" x14ac:dyDescent="0.25">
      <c r="A23" s="30" t="s">
        <v>192</v>
      </c>
      <c r="F23" s="6" t="s">
        <v>191</v>
      </c>
      <c r="I23" t="str">
        <f t="shared" si="0"/>
        <v>GOBERNACION DEL EDIFICIO DE OFICINAS GUBERNAMENTALES</v>
      </c>
    </row>
    <row r="24" spans="1:9" x14ac:dyDescent="0.25">
      <c r="A24" s="30" t="s">
        <v>196</v>
      </c>
      <c r="F24" s="6" t="s">
        <v>195</v>
      </c>
      <c r="I24" t="str">
        <f t="shared" si="0"/>
        <v>MANTERSA SRL</v>
      </c>
    </row>
    <row r="25" spans="1:9" x14ac:dyDescent="0.25">
      <c r="A25" s="30" t="s">
        <v>198</v>
      </c>
      <c r="F25" s="6" t="s">
        <v>72</v>
      </c>
      <c r="I25" t="str">
        <f t="shared" si="0"/>
        <v>VIAMAR, SA</v>
      </c>
    </row>
    <row r="26" spans="1:9" x14ac:dyDescent="0.25">
      <c r="A26" s="30" t="s">
        <v>201</v>
      </c>
      <c r="F26" s="6" t="s">
        <v>200</v>
      </c>
      <c r="I26" t="str">
        <f t="shared" si="0"/>
        <v>MAGNA MOTORS, SA</v>
      </c>
    </row>
    <row r="27" spans="1:9" x14ac:dyDescent="0.25">
      <c r="A27" s="30" t="s">
        <v>202</v>
      </c>
      <c r="F27" s="6" t="s">
        <v>70</v>
      </c>
      <c r="I27" t="str">
        <f t="shared" si="0"/>
        <v>TOMAS GOMEZ CHECO C POR A</v>
      </c>
    </row>
    <row r="28" spans="1:9" x14ac:dyDescent="0.25">
      <c r="A28" s="30" t="s">
        <v>205</v>
      </c>
      <c r="F28" s="6" t="s">
        <v>204</v>
      </c>
      <c r="I28" t="str">
        <f t="shared" si="0"/>
        <v>CENTRO AUTOMOTRIZ REMESA, SRL</v>
      </c>
    </row>
    <row r="29" spans="1:9" x14ac:dyDescent="0.25">
      <c r="A29" s="30" t="s">
        <v>206</v>
      </c>
      <c r="F29" s="6" t="s">
        <v>68</v>
      </c>
      <c r="I29" t="str">
        <f t="shared" si="0"/>
        <v>MOTO FRANCIS, SRL</v>
      </c>
    </row>
    <row r="30" spans="1:9" x14ac:dyDescent="0.25">
      <c r="A30" s="30" t="s">
        <v>177</v>
      </c>
      <c r="F30" s="6" t="s">
        <v>176</v>
      </c>
      <c r="I30" t="str">
        <f t="shared" si="0"/>
        <v>HOTEL COSTA LARIMAR C POR A</v>
      </c>
    </row>
    <row r="31" spans="1:9" x14ac:dyDescent="0.25">
      <c r="A31" s="30" t="s">
        <v>210</v>
      </c>
      <c r="F31" s="6" t="s">
        <v>20</v>
      </c>
      <c r="I31" t="str">
        <f t="shared" si="0"/>
        <v>RAMON ANTONIO NIEVES MOTA</v>
      </c>
    </row>
    <row r="32" spans="1:9" x14ac:dyDescent="0.25">
      <c r="A32" s="30" t="s">
        <v>213</v>
      </c>
      <c r="F32" s="6" t="s">
        <v>212</v>
      </c>
      <c r="I32" t="str">
        <f t="shared" si="0"/>
        <v>ALPHA CONSULTING, SA</v>
      </c>
    </row>
    <row r="33" spans="1:9" x14ac:dyDescent="0.25">
      <c r="A33" s="30" t="s">
        <v>218</v>
      </c>
      <c r="F33" s="6" t="s">
        <v>217</v>
      </c>
      <c r="I33" t="str">
        <f t="shared" si="0"/>
        <v>MARIA SILVESTRE CAYETANO</v>
      </c>
    </row>
    <row r="34" spans="1:9" x14ac:dyDescent="0.25">
      <c r="A34" s="30" t="s">
        <v>221</v>
      </c>
      <c r="F34" s="6" t="s">
        <v>220</v>
      </c>
      <c r="I34" t="str">
        <f t="shared" si="0"/>
        <v>FELICIA GEORGINA CARRASCO MENDEZ</v>
      </c>
    </row>
    <row r="35" spans="1:9" x14ac:dyDescent="0.25">
      <c r="A35" s="30" t="s">
        <v>225</v>
      </c>
      <c r="F35" s="6" t="s">
        <v>224</v>
      </c>
      <c r="I35" t="str">
        <f t="shared" si="0"/>
        <v>VADIR LEONID GONZALEZ BAEZ</v>
      </c>
    </row>
    <row r="36" spans="1:9" x14ac:dyDescent="0.25">
      <c r="A36" s="30" t="s">
        <v>77</v>
      </c>
      <c r="F36" s="6" t="s">
        <v>76</v>
      </c>
      <c r="I36" t="str">
        <f t="shared" si="0"/>
        <v>INGRID  LUCIANO SANCHEZ</v>
      </c>
    </row>
    <row r="37" spans="1:9" x14ac:dyDescent="0.25">
      <c r="A37" s="30" t="s">
        <v>80</v>
      </c>
      <c r="F37" s="6" t="s">
        <v>79</v>
      </c>
      <c r="I37" t="str">
        <f t="shared" si="0"/>
        <v>ALEJANDRA  AGUILAR DECENA</v>
      </c>
    </row>
    <row r="38" spans="1:9" x14ac:dyDescent="0.25">
      <c r="A38" s="30" t="s">
        <v>83</v>
      </c>
      <c r="F38" s="6" t="s">
        <v>82</v>
      </c>
      <c r="I38" t="str">
        <f t="shared" si="0"/>
        <v>GRUPO X-P3, SRL</v>
      </c>
    </row>
    <row r="39" spans="1:9" x14ac:dyDescent="0.25">
      <c r="A39" s="30" t="s">
        <v>228</v>
      </c>
      <c r="F39" s="6" t="s">
        <v>227</v>
      </c>
      <c r="I39" t="str">
        <f t="shared" si="0"/>
        <v>UNIVERSIDAD IBEROAMERICANA, INC</v>
      </c>
    </row>
    <row r="40" spans="1:9" x14ac:dyDescent="0.25">
      <c r="A40" s="30" t="s">
        <v>86</v>
      </c>
      <c r="F40" s="6" t="s">
        <v>85</v>
      </c>
      <c r="I40" t="str">
        <f t="shared" si="0"/>
        <v>PEDRO MIGUEL REYES GOMEZ</v>
      </c>
    </row>
    <row r="41" spans="1:9" x14ac:dyDescent="0.25">
      <c r="A41" s="30" t="s">
        <v>233</v>
      </c>
      <c r="F41" s="6" t="s">
        <v>232</v>
      </c>
      <c r="I41" t="str">
        <f t="shared" si="0"/>
        <v>MARIA LUISA BALBUENA</v>
      </c>
    </row>
    <row r="42" spans="1:9" x14ac:dyDescent="0.25">
      <c r="A42" s="30" t="s">
        <v>236</v>
      </c>
      <c r="F42" s="6" t="s">
        <v>235</v>
      </c>
      <c r="I42" t="str">
        <f t="shared" si="0"/>
        <v>MANAGEMENT CONSULTING GROUP S A</v>
      </c>
    </row>
    <row r="43" spans="1:9" x14ac:dyDescent="0.25">
      <c r="A43" s="30" t="s">
        <v>23</v>
      </c>
      <c r="F43" s="6" t="s">
        <v>22</v>
      </c>
      <c r="I43" t="str">
        <f t="shared" si="0"/>
        <v>CID COMUNICACION INTEGRAL DOMINICANA, SRL</v>
      </c>
    </row>
    <row r="44" spans="1:9" x14ac:dyDescent="0.25">
      <c r="A44" s="30" t="s">
        <v>26</v>
      </c>
      <c r="F44" s="6" t="s">
        <v>25</v>
      </c>
      <c r="I44" t="str">
        <f t="shared" si="0"/>
        <v>FT EVENT CONSULTANTS, SRL</v>
      </c>
    </row>
    <row r="45" spans="1:9" x14ac:dyDescent="0.25">
      <c r="A45" s="30" t="s">
        <v>239</v>
      </c>
      <c r="F45" s="6" t="s">
        <v>238</v>
      </c>
      <c r="I45" t="str">
        <f t="shared" si="0"/>
        <v>GRUPO ARISTA, SRL</v>
      </c>
    </row>
    <row r="46" spans="1:9" x14ac:dyDescent="0.25">
      <c r="A46" s="30" t="s">
        <v>245</v>
      </c>
      <c r="F46" s="6" t="s">
        <v>244</v>
      </c>
      <c r="I46" t="str">
        <f t="shared" si="0"/>
        <v>OFELIA ALTAGRACIA QUIÑONEZ DOMINGUEZ</v>
      </c>
    </row>
    <row r="47" spans="1:9" x14ac:dyDescent="0.25">
      <c r="A47" s="30" t="s">
        <v>246</v>
      </c>
      <c r="F47" s="6" t="s">
        <v>244</v>
      </c>
      <c r="I47" t="str">
        <f t="shared" si="0"/>
        <v>OFELIA ALTAGRACIA QUIÑONEZ DOMINGUEZ</v>
      </c>
    </row>
    <row r="48" spans="1:9" x14ac:dyDescent="0.25">
      <c r="A48" s="30" t="s">
        <v>104</v>
      </c>
      <c r="F48" s="6" t="s">
        <v>103</v>
      </c>
      <c r="I48" t="str">
        <f t="shared" si="0"/>
        <v>RAFAEL ARMANDO GUERRERO SEPULVEDA</v>
      </c>
    </row>
    <row r="49" spans="1:9" x14ac:dyDescent="0.25">
      <c r="A49" s="30" t="s">
        <v>249</v>
      </c>
      <c r="F49" s="6" t="s">
        <v>248</v>
      </c>
      <c r="I49" t="str">
        <f t="shared" si="0"/>
        <v>THELMA ALTAGRACIA MARTINEZ MERCEDES</v>
      </c>
    </row>
    <row r="50" spans="1:9" x14ac:dyDescent="0.25">
      <c r="A50" s="30" t="s">
        <v>165</v>
      </c>
      <c r="F50" s="6" t="s">
        <v>164</v>
      </c>
      <c r="I50" t="str">
        <f t="shared" si="0"/>
        <v>INVERSIONES AZUL DEL ESTE DOMINICANA, S.A</v>
      </c>
    </row>
    <row r="51" spans="1:9" x14ac:dyDescent="0.25">
      <c r="A51" s="30" t="s">
        <v>177</v>
      </c>
      <c r="F51" s="6" t="s">
        <v>176</v>
      </c>
      <c r="I51" t="str">
        <f t="shared" si="0"/>
        <v>HOTEL COSTA LARIMAR C POR A</v>
      </c>
    </row>
    <row r="52" spans="1:9" x14ac:dyDescent="0.25">
      <c r="A52" s="30" t="s">
        <v>250</v>
      </c>
      <c r="F52" s="6" t="s">
        <v>88</v>
      </c>
      <c r="I52" t="str">
        <f t="shared" si="0"/>
        <v>CANTABRIA BRAND REPRESENTATIVE, SRL</v>
      </c>
    </row>
    <row r="53" spans="1:9" x14ac:dyDescent="0.25">
      <c r="A53" s="30" t="s">
        <v>251</v>
      </c>
      <c r="F53" s="6" t="s">
        <v>88</v>
      </c>
      <c r="I53" t="str">
        <f t="shared" si="0"/>
        <v>CANTABRIA BRAND REPRESENTATIVE, SRL</v>
      </c>
    </row>
    <row r="54" spans="1:9" x14ac:dyDescent="0.25">
      <c r="A54" s="30" t="s">
        <v>252</v>
      </c>
      <c r="F54" s="6" t="s">
        <v>88</v>
      </c>
      <c r="I54" t="str">
        <f t="shared" si="0"/>
        <v>CANTABRIA BRAND REPRESENTATIVE, SRL</v>
      </c>
    </row>
    <row r="55" spans="1:9" x14ac:dyDescent="0.25">
      <c r="A55" s="30" t="s">
        <v>253</v>
      </c>
      <c r="F55" s="6" t="s">
        <v>109</v>
      </c>
      <c r="I55" t="str">
        <f t="shared" si="0"/>
        <v>SERVI-MAS 1, SRL</v>
      </c>
    </row>
    <row r="56" spans="1:9" x14ac:dyDescent="0.25">
      <c r="A56" s="30" t="s">
        <v>107</v>
      </c>
      <c r="F56" s="6" t="s">
        <v>106</v>
      </c>
      <c r="I56" t="str">
        <f t="shared" si="0"/>
        <v>ROULER ENTERPRISES, SRL</v>
      </c>
    </row>
    <row r="57" spans="1:9" x14ac:dyDescent="0.25">
      <c r="A57" s="30" t="s">
        <v>256</v>
      </c>
      <c r="F57" s="6" t="s">
        <v>255</v>
      </c>
      <c r="I57" t="str">
        <f t="shared" si="0"/>
        <v>BROCOLIK SRL</v>
      </c>
    </row>
    <row r="58" spans="1:9" x14ac:dyDescent="0.25">
      <c r="A58" s="30" t="s">
        <v>259</v>
      </c>
      <c r="F58" s="6" t="s">
        <v>258</v>
      </c>
      <c r="I58" t="str">
        <f t="shared" si="0"/>
        <v>GRUPO, APB, SRL</v>
      </c>
    </row>
    <row r="59" spans="1:9" x14ac:dyDescent="0.25">
      <c r="A59" s="30" t="s">
        <v>260</v>
      </c>
      <c r="F59" s="6" t="s">
        <v>258</v>
      </c>
      <c r="I59" t="str">
        <f t="shared" si="0"/>
        <v>GRUPO, APB, SRL</v>
      </c>
    </row>
    <row r="60" spans="1:9" x14ac:dyDescent="0.25">
      <c r="A60" s="30" t="s">
        <v>261</v>
      </c>
      <c r="F60" s="6" t="s">
        <v>90</v>
      </c>
      <c r="I60" t="str">
        <f t="shared" si="0"/>
        <v>D' BOLKIS FAST FOOD, SRL</v>
      </c>
    </row>
    <row r="61" spans="1:9" x14ac:dyDescent="0.25">
      <c r="A61" s="30" t="s">
        <v>91</v>
      </c>
      <c r="F61" s="6" t="s">
        <v>90</v>
      </c>
      <c r="I61" t="str">
        <f t="shared" si="0"/>
        <v>D' BOLKIS FAST FOOD, SRL</v>
      </c>
    </row>
    <row r="62" spans="1:9" x14ac:dyDescent="0.25">
      <c r="A62" s="30" t="s">
        <v>262</v>
      </c>
      <c r="F62" s="6" t="s">
        <v>90</v>
      </c>
      <c r="I62" t="str">
        <f t="shared" si="0"/>
        <v>D' BOLKIS FAST FOOD, SRL</v>
      </c>
    </row>
    <row r="63" spans="1:9" x14ac:dyDescent="0.25">
      <c r="A63" s="30" t="s">
        <v>275</v>
      </c>
      <c r="F63" s="6" t="s">
        <v>30</v>
      </c>
      <c r="I63" t="str">
        <f t="shared" si="0"/>
        <v>ANTHURIANA DOMINICANA, SRL</v>
      </c>
    </row>
    <row r="64" spans="1:9" x14ac:dyDescent="0.25">
      <c r="A64" s="30" t="s">
        <v>278</v>
      </c>
      <c r="F64" s="6" t="s">
        <v>277</v>
      </c>
      <c r="I64" t="str">
        <f t="shared" si="0"/>
        <v>FLORISTERÍA ZUNIFLOR, SRL</v>
      </c>
    </row>
    <row r="65" spans="1:9" x14ac:dyDescent="0.25">
      <c r="A65" s="30" t="s">
        <v>113</v>
      </c>
      <c r="F65" s="6" t="s">
        <v>35</v>
      </c>
      <c r="I65" t="str">
        <f t="shared" si="0"/>
        <v>INTERDECO, SRL</v>
      </c>
    </row>
    <row r="66" spans="1:9" x14ac:dyDescent="0.25">
      <c r="A66" s="30" t="s">
        <v>280</v>
      </c>
      <c r="F66" s="6" t="s">
        <v>32</v>
      </c>
      <c r="I66" t="str">
        <f t="shared" si="0"/>
        <v>MARGARITA MEDINA TALLER MANOS CREATIVAS, SRL</v>
      </c>
    </row>
    <row r="67" spans="1:9" x14ac:dyDescent="0.25">
      <c r="A67" s="30" t="s">
        <v>282</v>
      </c>
      <c r="F67" s="6" t="s">
        <v>40</v>
      </c>
      <c r="I67" t="str">
        <f t="shared" si="0"/>
        <v>COMPU-OFFICE DOMINICANA, SRL</v>
      </c>
    </row>
    <row r="68" spans="1:9" x14ac:dyDescent="0.25">
      <c r="A68" s="30" t="s">
        <v>286</v>
      </c>
      <c r="F68" s="6" t="s">
        <v>285</v>
      </c>
      <c r="I68" t="str">
        <f t="shared" ref="I68:I118" si="1">UPPER(F68)</f>
        <v>PILU ESTUDIO CREATIVO, SRL</v>
      </c>
    </row>
    <row r="69" spans="1:9" x14ac:dyDescent="0.25">
      <c r="A69" s="30" t="s">
        <v>282</v>
      </c>
      <c r="F69" s="6" t="s">
        <v>40</v>
      </c>
      <c r="I69" t="str">
        <f t="shared" si="1"/>
        <v>COMPU-OFFICE DOMINICANA, SRL</v>
      </c>
    </row>
    <row r="70" spans="1:9" x14ac:dyDescent="0.25">
      <c r="A70" s="30" t="s">
        <v>198</v>
      </c>
      <c r="F70" s="6" t="s">
        <v>72</v>
      </c>
      <c r="I70" t="str">
        <f t="shared" si="1"/>
        <v>VIAMAR, SA</v>
      </c>
    </row>
    <row r="71" spans="1:9" x14ac:dyDescent="0.25">
      <c r="A71" s="30" t="s">
        <v>201</v>
      </c>
      <c r="F71" s="6" t="s">
        <v>200</v>
      </c>
      <c r="I71" t="str">
        <f t="shared" si="1"/>
        <v>MAGNA MOTORS, SA</v>
      </c>
    </row>
    <row r="72" spans="1:9" x14ac:dyDescent="0.25">
      <c r="A72" s="30" t="s">
        <v>288</v>
      </c>
      <c r="F72" s="6" t="s">
        <v>37</v>
      </c>
      <c r="I72" t="str">
        <f t="shared" si="1"/>
        <v>COMERCIAL UP, SRL</v>
      </c>
    </row>
    <row r="73" spans="1:9" x14ac:dyDescent="0.25">
      <c r="A73" s="30" t="s">
        <v>290</v>
      </c>
      <c r="F73" s="6" t="s">
        <v>8</v>
      </c>
      <c r="I73" t="str">
        <f t="shared" si="1"/>
        <v>MULTIGRABADO SRL</v>
      </c>
    </row>
    <row r="74" spans="1:9" x14ac:dyDescent="0.25">
      <c r="A74" s="30" t="s">
        <v>292</v>
      </c>
      <c r="F74" s="6" t="s">
        <v>38</v>
      </c>
      <c r="I74" t="str">
        <f t="shared" si="1"/>
        <v>CONSEJO DE LAS CASAS DE ACOGIDA O REFUGIOS</v>
      </c>
    </row>
    <row r="75" spans="1:9" x14ac:dyDescent="0.25">
      <c r="A75" s="30" t="s">
        <v>295</v>
      </c>
      <c r="F75" s="6" t="s">
        <v>294</v>
      </c>
      <c r="I75" t="str">
        <f t="shared" si="1"/>
        <v>ABRAHAM LINCOLN 914 SRL</v>
      </c>
    </row>
    <row r="76" spans="1:9" x14ac:dyDescent="0.25">
      <c r="A76" s="30" t="s">
        <v>299</v>
      </c>
      <c r="F76" s="6" t="s">
        <v>297</v>
      </c>
      <c r="I76" t="str">
        <f t="shared" si="1"/>
        <v>MUEBLES Y EQUIPOS PARA OFICINA LEÓN GONZALEZ, SRL</v>
      </c>
    </row>
    <row r="77" spans="1:9" x14ac:dyDescent="0.25">
      <c r="A77" s="30" t="s">
        <v>302</v>
      </c>
      <c r="F77" s="6" t="s">
        <v>301</v>
      </c>
      <c r="I77" t="str">
        <f t="shared" si="1"/>
        <v>FLOW, SRL</v>
      </c>
    </row>
    <row r="78" spans="1:9" x14ac:dyDescent="0.25">
      <c r="A78" s="30" t="s">
        <v>43</v>
      </c>
      <c r="F78" s="6" t="s">
        <v>42</v>
      </c>
      <c r="I78" t="str">
        <f t="shared" si="1"/>
        <v>INVERSIONES SALDIVAR Y SOSA (INVERSALYSO), SRL</v>
      </c>
    </row>
    <row r="79" spans="1:9" x14ac:dyDescent="0.25">
      <c r="A79" s="30" t="s">
        <v>307</v>
      </c>
      <c r="F79" s="6" t="s">
        <v>306</v>
      </c>
      <c r="I79" t="str">
        <f t="shared" si="1"/>
        <v>ACTUALIDADES V D SRL</v>
      </c>
    </row>
    <row r="80" spans="1:9" x14ac:dyDescent="0.25">
      <c r="A80" s="30" t="s">
        <v>311</v>
      </c>
      <c r="F80" s="6" t="s">
        <v>310</v>
      </c>
      <c r="I80" t="str">
        <f t="shared" si="1"/>
        <v>MUNDO INDUSTRIAL, SRL</v>
      </c>
    </row>
    <row r="81" spans="1:9" x14ac:dyDescent="0.25">
      <c r="A81" s="30" t="s">
        <v>47</v>
      </c>
      <c r="F81" s="6" t="s">
        <v>46</v>
      </c>
      <c r="I81" t="str">
        <f t="shared" si="1"/>
        <v>MATEO COMUNICACIONES, SRL</v>
      </c>
    </row>
    <row r="82" spans="1:9" x14ac:dyDescent="0.25">
      <c r="A82" s="30" t="s">
        <v>51</v>
      </c>
      <c r="F82" s="6" t="s">
        <v>49</v>
      </c>
      <c r="I82" t="str">
        <f t="shared" si="1"/>
        <v>GEDESCO, SRL</v>
      </c>
    </row>
    <row r="83" spans="1:9" x14ac:dyDescent="0.25">
      <c r="A83" s="30" t="s">
        <v>315</v>
      </c>
      <c r="F83" s="6" t="s">
        <v>314</v>
      </c>
      <c r="I83" t="str">
        <f t="shared" si="1"/>
        <v>DELTA COMERCIAL, SA</v>
      </c>
    </row>
    <row r="84" spans="1:9" x14ac:dyDescent="0.25">
      <c r="A84" s="30" t="s">
        <v>307</v>
      </c>
      <c r="F84" s="6" t="s">
        <v>306</v>
      </c>
      <c r="I84" t="str">
        <f t="shared" si="1"/>
        <v>ACTUALIDADES V D SRL</v>
      </c>
    </row>
    <row r="85" spans="1:9" x14ac:dyDescent="0.25">
      <c r="A85" s="30" t="s">
        <v>319</v>
      </c>
      <c r="F85" s="6" t="s">
        <v>318</v>
      </c>
      <c r="I85" t="str">
        <f t="shared" si="1"/>
        <v>TEQTOPLAN ARQUITECTURA Y PLANIFICACIÓN, SRL</v>
      </c>
    </row>
    <row r="86" spans="1:9" x14ac:dyDescent="0.25">
      <c r="A86" s="30" t="s">
        <v>54</v>
      </c>
      <c r="F86" s="6" t="s">
        <v>53</v>
      </c>
      <c r="I86" t="str">
        <f t="shared" si="1"/>
        <v>DINEBA DISEÑOS INTERIORES Y EBANISTERIA, SRL</v>
      </c>
    </row>
    <row r="87" spans="1:9" x14ac:dyDescent="0.25">
      <c r="F87" s="11"/>
      <c r="I87" t="str">
        <f t="shared" si="1"/>
        <v/>
      </c>
    </row>
    <row r="88" spans="1:9" x14ac:dyDescent="0.25">
      <c r="F88" s="11"/>
      <c r="I88" t="str">
        <f t="shared" si="1"/>
        <v/>
      </c>
    </row>
    <row r="89" spans="1:9" x14ac:dyDescent="0.25">
      <c r="F89" s="12"/>
      <c r="I89" t="str">
        <f t="shared" si="1"/>
        <v/>
      </c>
    </row>
    <row r="90" spans="1:9" x14ac:dyDescent="0.25">
      <c r="F90" s="12"/>
      <c r="I90" t="str">
        <f t="shared" si="1"/>
        <v/>
      </c>
    </row>
    <row r="91" spans="1:9" x14ac:dyDescent="0.25">
      <c r="F91" s="12"/>
      <c r="I91" t="str">
        <f t="shared" si="1"/>
        <v/>
      </c>
    </row>
    <row r="92" spans="1:9" x14ac:dyDescent="0.25">
      <c r="F92" s="12"/>
      <c r="I92" t="str">
        <f t="shared" si="1"/>
        <v/>
      </c>
    </row>
    <row r="93" spans="1:9" x14ac:dyDescent="0.25">
      <c r="F93" s="12"/>
      <c r="I93" t="str">
        <f t="shared" si="1"/>
        <v/>
      </c>
    </row>
    <row r="94" spans="1:9" x14ac:dyDescent="0.25">
      <c r="F94" s="12"/>
      <c r="I94" t="str">
        <f t="shared" si="1"/>
        <v/>
      </c>
    </row>
    <row r="95" spans="1:9" x14ac:dyDescent="0.25">
      <c r="F95" s="12"/>
      <c r="I95" t="str">
        <f t="shared" si="1"/>
        <v/>
      </c>
    </row>
    <row r="96" spans="1:9" x14ac:dyDescent="0.25">
      <c r="F96" s="9"/>
      <c r="I96" t="str">
        <f t="shared" si="1"/>
        <v/>
      </c>
    </row>
    <row r="97" spans="6:9" x14ac:dyDescent="0.25">
      <c r="F97" s="9"/>
      <c r="I97" t="str">
        <f t="shared" si="1"/>
        <v/>
      </c>
    </row>
    <row r="98" spans="6:9" x14ac:dyDescent="0.25">
      <c r="F98" s="9"/>
      <c r="I98" t="str">
        <f t="shared" si="1"/>
        <v/>
      </c>
    </row>
    <row r="99" spans="6:9" x14ac:dyDescent="0.25">
      <c r="F99" s="34"/>
      <c r="I99" t="str">
        <f t="shared" si="1"/>
        <v/>
      </c>
    </row>
    <row r="100" spans="6:9" x14ac:dyDescent="0.25">
      <c r="F100" s="9"/>
      <c r="I100" t="str">
        <f t="shared" si="1"/>
        <v/>
      </c>
    </row>
    <row r="101" spans="6:9" x14ac:dyDescent="0.25">
      <c r="F101" s="9"/>
      <c r="I101" t="str">
        <f t="shared" si="1"/>
        <v/>
      </c>
    </row>
    <row r="102" spans="6:9" x14ac:dyDescent="0.25">
      <c r="F102" s="9"/>
      <c r="I102" t="str">
        <f t="shared" si="1"/>
        <v/>
      </c>
    </row>
    <row r="103" spans="6:9" x14ac:dyDescent="0.25">
      <c r="F103" s="9"/>
      <c r="I103" t="str">
        <f t="shared" si="1"/>
        <v/>
      </c>
    </row>
    <row r="104" spans="6:9" x14ac:dyDescent="0.25">
      <c r="F104" s="9"/>
      <c r="I104" t="str">
        <f t="shared" si="1"/>
        <v/>
      </c>
    </row>
    <row r="105" spans="6:9" x14ac:dyDescent="0.25">
      <c r="F105" s="9"/>
      <c r="I105" t="str">
        <f t="shared" si="1"/>
        <v/>
      </c>
    </row>
    <row r="106" spans="6:9" x14ac:dyDescent="0.25">
      <c r="F106" s="9"/>
      <c r="I106" t="str">
        <f t="shared" si="1"/>
        <v/>
      </c>
    </row>
    <row r="107" spans="6:9" x14ac:dyDescent="0.25">
      <c r="F107" s="9"/>
      <c r="I107" t="str">
        <f t="shared" si="1"/>
        <v/>
      </c>
    </row>
    <row r="108" spans="6:9" x14ac:dyDescent="0.25">
      <c r="F108" s="9"/>
      <c r="I108" t="str">
        <f t="shared" si="1"/>
        <v/>
      </c>
    </row>
    <row r="109" spans="6:9" x14ac:dyDescent="0.25">
      <c r="F109" s="9"/>
      <c r="I109" t="str">
        <f t="shared" si="1"/>
        <v/>
      </c>
    </row>
    <row r="110" spans="6:9" x14ac:dyDescent="0.25">
      <c r="F110" s="9"/>
      <c r="I110" t="str">
        <f t="shared" si="1"/>
        <v/>
      </c>
    </row>
    <row r="111" spans="6:9" x14ac:dyDescent="0.25">
      <c r="F111" s="9"/>
      <c r="I111" t="str">
        <f t="shared" si="1"/>
        <v/>
      </c>
    </row>
    <row r="112" spans="6:9" x14ac:dyDescent="0.25">
      <c r="F112" s="9"/>
      <c r="I112" t="str">
        <f t="shared" si="1"/>
        <v/>
      </c>
    </row>
    <row r="113" spans="6:9" x14ac:dyDescent="0.25">
      <c r="F113" s="9"/>
      <c r="I113" t="str">
        <f t="shared" si="1"/>
        <v/>
      </c>
    </row>
    <row r="114" spans="6:9" x14ac:dyDescent="0.25">
      <c r="F114" s="9"/>
      <c r="I114" t="str">
        <f t="shared" si="1"/>
        <v/>
      </c>
    </row>
    <row r="115" spans="6:9" x14ac:dyDescent="0.25">
      <c r="F115" s="9"/>
      <c r="I115" t="str">
        <f t="shared" si="1"/>
        <v/>
      </c>
    </row>
    <row r="116" spans="6:9" x14ac:dyDescent="0.25">
      <c r="F116" s="9"/>
      <c r="I116" t="str">
        <f t="shared" si="1"/>
        <v/>
      </c>
    </row>
    <row r="117" spans="6:9" x14ac:dyDescent="0.25">
      <c r="F117" s="9"/>
      <c r="I117" t="str">
        <f t="shared" si="1"/>
        <v/>
      </c>
    </row>
    <row r="118" spans="6:9" x14ac:dyDescent="0.25">
      <c r="F118" s="9"/>
      <c r="I118" t="str">
        <f t="shared" si="1"/>
        <v/>
      </c>
    </row>
    <row r="119" spans="6:9" x14ac:dyDescent="0.25">
      <c r="F119" s="9"/>
    </row>
    <row r="120" spans="6:9" x14ac:dyDescent="0.25">
      <c r="F120" s="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Ariza</dc:creator>
  <cp:keywords/>
  <dc:description/>
  <cp:lastModifiedBy>Ivelisse Vargas</cp:lastModifiedBy>
  <cp:revision/>
  <cp:lastPrinted>2023-08-18T15:26:40Z</cp:lastPrinted>
  <dcterms:created xsi:type="dcterms:W3CDTF">2023-04-05T14:44:20Z</dcterms:created>
  <dcterms:modified xsi:type="dcterms:W3CDTF">2023-08-18T20:27:17Z</dcterms:modified>
  <cp:category/>
  <cp:contentStatus/>
</cp:coreProperties>
</file>