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francisco.frias\Desktop\ESTADOS FINANCIEROS 2021\"/>
    </mc:Choice>
  </mc:AlternateContent>
  <xr:revisionPtr revIDLastSave="0" documentId="13_ncr:1_{E6C4C58D-594C-487B-BB30-75D815D9BE2C}" xr6:coauthVersionLast="47" xr6:coauthVersionMax="47" xr10:uidLastSave="{00000000-0000-0000-0000-000000000000}"/>
  <bookViews>
    <workbookView xWindow="-120" yWindow="-120" windowWidth="20730" windowHeight="11160" xr2:uid="{30D000D0-13B9-46A8-81D2-ABC1452A9211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32" i="1" l="1"/>
  <c r="I32" i="1"/>
  <c r="H32" i="1"/>
  <c r="L16" i="1"/>
  <c r="L17" i="1" s="1"/>
  <c r="L18" i="1" s="1"/>
  <c r="L19" i="1" s="1"/>
  <c r="L20" i="1" s="1"/>
  <c r="L21" i="1" s="1"/>
  <c r="L22" i="1" s="1"/>
  <c r="L23" i="1" s="1"/>
  <c r="L24" i="1" s="1"/>
  <c r="L25" i="1" s="1"/>
  <c r="L26" i="1" s="1"/>
  <c r="L27" i="1" s="1"/>
  <c r="L28" i="1" s="1"/>
  <c r="L29" i="1" s="1"/>
  <c r="L30" i="1" s="1"/>
  <c r="L31" i="1" s="1"/>
  <c r="L32" i="1" l="1"/>
</calcChain>
</file>

<file path=xl/sharedStrings.xml><?xml version="1.0" encoding="utf-8"?>
<sst xmlns="http://schemas.openxmlformats.org/spreadsheetml/2006/main" count="79" uniqueCount="51">
  <si>
    <t>MINISTERIO DE LA MUJER</t>
  </si>
  <si>
    <t>RELACION INGRESOS Y EGRESOS</t>
  </si>
  <si>
    <t>Fecha</t>
  </si>
  <si>
    <t>No. Ck/Transf.</t>
  </si>
  <si>
    <t>No. Cuentas Bancarias</t>
  </si>
  <si>
    <t>Descripcion</t>
  </si>
  <si>
    <t>Balance        Ingresos En Monedas Extranjera</t>
  </si>
  <si>
    <t>Tasa cambiaria</t>
  </si>
  <si>
    <t xml:space="preserve">Gastos en Monedas Extranjera           </t>
  </si>
  <si>
    <t>Imputacion del          Gatos (Objetal)</t>
  </si>
  <si>
    <t>Balance al 31 de Enero 2022</t>
  </si>
  <si>
    <t>bce al 31/12/2021</t>
  </si>
  <si>
    <t xml:space="preserve">Agencia Española de Cooperación Internacional para el Desarrollo </t>
  </si>
  <si>
    <t>transf, M1805006</t>
  </si>
  <si>
    <t>960-033772-8</t>
  </si>
  <si>
    <t>Donacion para el fortalecimiento de  capacidades a las instituciones vinculadas a la prevención de todas formas de violencia contra mujeres y niñas(os) , la trata interna con fines de explotación sexual y /o laboral y la protección de las victimas.</t>
  </si>
  <si>
    <t>operativa Recursos Directos</t>
  </si>
  <si>
    <t>transf, 4524000000004</t>
  </si>
  <si>
    <t>240-015284-0</t>
  </si>
  <si>
    <t>Aporte reunión del "Consejo de Ministras de Centro America (COMCA)</t>
  </si>
  <si>
    <t>Korea</t>
  </si>
  <si>
    <t>240-012102-2</t>
  </si>
  <si>
    <t>Aporte , Para selección de Centros Educativos , para la formación de Jovenes multipicadores 2020</t>
  </si>
  <si>
    <t>ck.1690</t>
  </si>
  <si>
    <t>nulo</t>
  </si>
  <si>
    <t>Ck.1691</t>
  </si>
  <si>
    <t>Pago a Fotomegraf ncf: b15000645, por impresion y serigrafia de kits de lanzamiento para los trabajos del programa de multiplicadores/as , ''proyecto prevencion de embarrazo en adolescentes y fortalecimiento de la salud integral de adolescentes fase iii'' con el tema alusivo al proyecto.</t>
  </si>
  <si>
    <t>2.2.2.2.01</t>
  </si>
  <si>
    <t>Ck.1692</t>
  </si>
  <si>
    <t>Pago a Refricentro Rubiera  ncf: b1500001126, por compra de aire acondicionado para el cuarto donde esta la central telefonica del centro de promocion de salud integral de adolescentes.</t>
  </si>
  <si>
    <t>6.1.4</t>
  </si>
  <si>
    <t>Ck.1693</t>
  </si>
  <si>
    <t xml:space="preserve">Pago a Inversiones ND &amp; asociados, SRL  ncf: b1500001354, por compra de materiales para elaboracion de ''pulseras de ciclo menstrual'', para ser utilizados por los/as adolescentes que visitan el centro de promocion de salud integral de adolescentes. </t>
  </si>
  <si>
    <t>2.2.5.5</t>
  </si>
  <si>
    <t>N/D</t>
  </si>
  <si>
    <t>cargos bancarios corresp. Al mes   Enero2022</t>
  </si>
  <si>
    <t>2.2.8.2.01</t>
  </si>
  <si>
    <t>Cargos bancarios corresp. Al mes Enero 2022</t>
  </si>
  <si>
    <t>Comision Transferencia de Divisas</t>
  </si>
  <si>
    <t>Cargos Difeerenciaicambiaria originada de transacciones atraves del Fondo 100</t>
  </si>
  <si>
    <t>PREPARADO POR :</t>
  </si>
  <si>
    <t>REVISADO POR:</t>
  </si>
  <si>
    <t>AUTORIZADO POR:</t>
  </si>
  <si>
    <t>IVELISSE VARGAS S.</t>
  </si>
  <si>
    <t>RAISA ROBLES N.</t>
  </si>
  <si>
    <t>FELIX de JESUS RAMIREZ</t>
  </si>
  <si>
    <r>
      <t xml:space="preserve">Del </t>
    </r>
    <r>
      <rPr>
        <b/>
        <u/>
        <sz val="12"/>
        <color theme="1"/>
        <rFont val="Calibri"/>
        <family val="2"/>
        <scheme val="minor"/>
      </rPr>
      <t xml:space="preserve"> 31  de Diciembre  al 31 de Enero  del 2022</t>
    </r>
  </si>
  <si>
    <t>Balance Inicial del 31 Diciembre 2021         Ingresos en Monedas RD$</t>
  </si>
  <si>
    <t>Gastos en monedas   RD$</t>
  </si>
  <si>
    <t>Organismo Financiador</t>
  </si>
  <si>
    <t>Operativa Recursos Directos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</si>
</sst>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9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[$£-809]* #,##0.00_-;\-[$£-809]* #,##0.00_-;_-[$£-809]* &quot;-&quot;??_-;_-@_-"/>
    <numFmt numFmtId="165" formatCode="_-* #,##0.00\ [$€-C0A]_-;\-* #,##0.00\ [$€-C0A]_-;_-* &quot;-&quot;??\ [$€-C0A]_-;_-@_-"/>
    <numFmt numFmtId="166" formatCode="_-[$RD$-1C0A]* #,##0.00_-;\-[$RD$-1C0A]* #,##0.00_-;_-[$RD$-1C0A]* &quot;-&quot;??_-;_-@_-"/>
    <numFmt numFmtId="167" formatCode="_-* #,##0.00_-;\-* #,##0.00_-;_-* &quot;-&quot;??_-;_-@_-"/>
    <numFmt numFmtId="168" formatCode="_-[$€-2]\ * #,##0.00_-;\-[$€-2]\ * #,##0.00_-;_-[$€-2]\ * &quot;-&quot;??_-;_-@_-"/>
    <numFmt numFmtId="169" formatCode="_([$€-2]\ * #,##0.00_);_([$€-2]\ * \(#,##0.00\);_([$€-2]\ * &quot;-&quot;??_);_(@_)"/>
    <numFmt numFmtId="170" formatCode="_-&quot;$&quot;* #,##0.00_-;\-&quot;$&quot;* #,##0.00_-;_-&quot;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name val="Arial"/>
      <family val="2"/>
    </font>
    <font>
      <sz val="12"/>
      <color theme="1"/>
      <name val="Calibri"/>
      <family val="2"/>
      <scheme val="minor"/>
    </font>
    <font>
      <b/>
      <u/>
      <sz val="12"/>
      <color theme="1"/>
      <name val="Calibri"/>
      <family val="2"/>
      <scheme val="minor"/>
    </font>
    <font>
      <sz val="12"/>
      <name val="Calibri"/>
      <family val="2"/>
      <scheme val="minor"/>
    </font>
    <font>
      <sz val="12"/>
      <color theme="1"/>
      <name val="Arial Narrow"/>
      <family val="2"/>
    </font>
    <font>
      <sz val="12"/>
      <name val="Arial"/>
      <family val="2"/>
    </font>
    <font>
      <sz val="12"/>
      <color rgb="FF333333"/>
      <name val="Calibri"/>
      <family val="2"/>
      <scheme val="minor"/>
    </font>
    <font>
      <sz val="12"/>
      <name val="Abadi"/>
      <family val="2"/>
    </font>
  </fonts>
  <fills count="3">
    <fill>
      <patternFill patternType="none"/>
    </fill>
    <fill>
      <patternFill patternType="gray125"/>
    </fill>
    <fill>
      <patternFill patternType="solid">
        <fgColor theme="2"/>
        <bgColor indexed="64"/>
      </patternFill>
    </fill>
  </fills>
  <borders count="17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3" fontId="3" fillId="0" borderId="0" applyFont="0" applyFill="0" applyBorder="0" applyAlignment="0" applyProtection="0"/>
  </cellStyleXfs>
  <cellXfs count="91">
    <xf numFmtId="0" fontId="0" fillId="0" borderId="0" xfId="0"/>
    <xf numFmtId="0" fontId="2" fillId="0" borderId="0" xfId="0" applyFont="1" applyAlignment="1">
      <alignment horizontal="center" vertical="center"/>
    </xf>
    <xf numFmtId="0" fontId="4" fillId="0" borderId="0" xfId="0" applyFont="1" applyAlignment="1"/>
    <xf numFmtId="0" fontId="4" fillId="0" borderId="0" xfId="0" applyFont="1"/>
    <xf numFmtId="14" fontId="4" fillId="0" borderId="10" xfId="0" applyNumberFormat="1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10" xfId="0" applyFont="1" applyBorder="1" applyAlignment="1">
      <alignment vertical="center"/>
    </xf>
    <xf numFmtId="165" fontId="4" fillId="0" borderId="16" xfId="0" applyNumberFormat="1" applyFont="1" applyBorder="1" applyAlignment="1">
      <alignment vertical="center"/>
    </xf>
    <xf numFmtId="164" fontId="4" fillId="0" borderId="10" xfId="0" applyNumberFormat="1" applyFont="1" applyBorder="1" applyAlignment="1">
      <alignment horizontal="center" vertical="center"/>
    </xf>
    <xf numFmtId="44" fontId="6" fillId="0" borderId="10" xfId="2" applyFont="1" applyBorder="1" applyAlignment="1"/>
    <xf numFmtId="166" fontId="4" fillId="0" borderId="10" xfId="0" applyNumberFormat="1" applyFont="1" applyBorder="1" applyAlignment="1">
      <alignment horizontal="center" vertical="center"/>
    </xf>
    <xf numFmtId="43" fontId="4" fillId="0" borderId="10" xfId="1" applyFont="1" applyBorder="1" applyAlignment="1">
      <alignment vertical="center"/>
    </xf>
    <xf numFmtId="166" fontId="4" fillId="0" borderId="10" xfId="0" applyNumberFormat="1" applyFont="1" applyBorder="1" applyAlignment="1">
      <alignment vertical="center"/>
    </xf>
    <xf numFmtId="14" fontId="4" fillId="0" borderId="7" xfId="0" applyNumberFormat="1" applyFont="1" applyBorder="1" applyAlignment="1">
      <alignment horizontal="left" vertical="center"/>
    </xf>
    <xf numFmtId="0" fontId="4" fillId="0" borderId="8" xfId="0" applyFont="1" applyBorder="1" applyAlignment="1">
      <alignment vertical="center"/>
    </xf>
    <xf numFmtId="0" fontId="4" fillId="0" borderId="7" xfId="0" applyFont="1" applyBorder="1" applyAlignment="1">
      <alignment vertical="center"/>
    </xf>
    <xf numFmtId="168" fontId="4" fillId="0" borderId="7" xfId="0" applyNumberFormat="1" applyFont="1" applyBorder="1" applyAlignment="1">
      <alignment vertical="center"/>
    </xf>
    <xf numFmtId="168" fontId="4" fillId="0" borderId="7" xfId="0" applyNumberFormat="1" applyFont="1" applyBorder="1" applyAlignment="1">
      <alignment horizontal="center" vertical="center"/>
    </xf>
    <xf numFmtId="44" fontId="6" fillId="0" borderId="7" xfId="2" applyFont="1" applyBorder="1" applyAlignment="1"/>
    <xf numFmtId="169" fontId="4" fillId="0" borderId="7" xfId="0" applyNumberFormat="1" applyFont="1" applyBorder="1" applyAlignment="1">
      <alignment horizontal="center" vertical="center"/>
    </xf>
    <xf numFmtId="43" fontId="4" fillId="0" borderId="7" xfId="1" applyFont="1" applyBorder="1" applyAlignment="1">
      <alignment vertical="center"/>
    </xf>
    <xf numFmtId="0" fontId="4" fillId="0" borderId="7" xfId="1" applyNumberFormat="1" applyFont="1" applyBorder="1" applyAlignment="1">
      <alignment horizontal="center" vertical="center"/>
    </xf>
    <xf numFmtId="166" fontId="4" fillId="0" borderId="7" xfId="0" applyNumberFormat="1" applyFont="1" applyBorder="1" applyAlignment="1">
      <alignment vertical="center"/>
    </xf>
    <xf numFmtId="0" fontId="4" fillId="0" borderId="7" xfId="0" applyFont="1" applyBorder="1" applyAlignment="1"/>
    <xf numFmtId="14" fontId="6" fillId="0" borderId="7" xfId="0" applyNumberFormat="1" applyFont="1" applyBorder="1" applyAlignment="1">
      <alignment horizontal="left"/>
    </xf>
    <xf numFmtId="0" fontId="6" fillId="0" borderId="7" xfId="0" applyFont="1" applyBorder="1" applyAlignment="1">
      <alignment horizontal="center"/>
    </xf>
    <xf numFmtId="0" fontId="4" fillId="0" borderId="7" xfId="0" applyFont="1" applyBorder="1" applyAlignment="1">
      <alignment wrapText="1"/>
    </xf>
    <xf numFmtId="168" fontId="7" fillId="0" borderId="7" xfId="0" applyNumberFormat="1" applyFont="1" applyBorder="1" applyAlignment="1">
      <alignment vertical="center"/>
    </xf>
    <xf numFmtId="168" fontId="7" fillId="0" borderId="7" xfId="0" applyNumberFormat="1" applyFont="1" applyBorder="1" applyAlignment="1">
      <alignment horizontal="center" vertical="center"/>
    </xf>
    <xf numFmtId="43" fontId="8" fillId="0" borderId="7" xfId="3" applyFont="1" applyBorder="1" applyAlignment="1"/>
    <xf numFmtId="166" fontId="7" fillId="0" borderId="7" xfId="0" applyNumberFormat="1" applyFont="1" applyBorder="1" applyAlignment="1">
      <alignment horizontal="center" vertical="center"/>
    </xf>
    <xf numFmtId="43" fontId="6" fillId="0" borderId="7" xfId="3" applyFont="1" applyBorder="1" applyAlignment="1"/>
    <xf numFmtId="0" fontId="4" fillId="0" borderId="0" xfId="0" applyFont="1" applyAlignment="1">
      <alignment wrapText="1"/>
    </xf>
    <xf numFmtId="4" fontId="9" fillId="0" borderId="0" xfId="0" applyNumberFormat="1" applyFont="1" applyAlignment="1">
      <alignment vertical="center"/>
    </xf>
    <xf numFmtId="4" fontId="9" fillId="0" borderId="7" xfId="0" applyNumberFormat="1" applyFont="1" applyBorder="1" applyAlignment="1">
      <alignment vertical="center"/>
    </xf>
    <xf numFmtId="0" fontId="4" fillId="0" borderId="8" xfId="0" applyFont="1" applyBorder="1" applyAlignment="1">
      <alignment horizontal="center" vertical="center"/>
    </xf>
    <xf numFmtId="166" fontId="4" fillId="0" borderId="7" xfId="0" applyNumberFormat="1" applyFont="1" applyBorder="1" applyAlignment="1">
      <alignment horizontal="center" vertical="center"/>
    </xf>
    <xf numFmtId="43" fontId="4" fillId="0" borderId="7" xfId="3" applyFont="1" applyBorder="1" applyAlignment="1"/>
    <xf numFmtId="43" fontId="4" fillId="0" borderId="7" xfId="3" applyFont="1" applyFill="1" applyBorder="1" applyAlignment="1"/>
    <xf numFmtId="0" fontId="4" fillId="0" borderId="7" xfId="1" applyNumberFormat="1" applyFont="1" applyFill="1" applyBorder="1" applyAlignment="1">
      <alignment horizontal="center" vertical="center"/>
    </xf>
    <xf numFmtId="0" fontId="10" fillId="0" borderId="7" xfId="0" applyFont="1" applyBorder="1" applyAlignment="1">
      <alignment wrapText="1"/>
    </xf>
    <xf numFmtId="43" fontId="10" fillId="0" borderId="7" xfId="3" applyFont="1" applyFill="1" applyBorder="1" applyAlignment="1"/>
    <xf numFmtId="0" fontId="4" fillId="0" borderId="8" xfId="0" applyFont="1" applyBorder="1" applyAlignment="1"/>
    <xf numFmtId="43" fontId="6" fillId="0" borderId="7" xfId="3" applyFont="1" applyFill="1" applyBorder="1" applyAlignment="1"/>
    <xf numFmtId="4" fontId="6" fillId="0" borderId="7" xfId="0" applyNumberFormat="1" applyFont="1" applyBorder="1" applyAlignment="1"/>
    <xf numFmtId="0" fontId="10" fillId="0" borderId="7" xfId="0" applyFont="1" applyBorder="1" applyAlignment="1"/>
    <xf numFmtId="0" fontId="10" fillId="0" borderId="7" xfId="0" applyFont="1" applyBorder="1" applyAlignment="1">
      <alignment horizontal="center"/>
    </xf>
    <xf numFmtId="168" fontId="4" fillId="0" borderId="8" xfId="0" applyNumberFormat="1" applyFont="1" applyBorder="1" applyAlignment="1">
      <alignment horizontal="center" vertical="center"/>
    </xf>
    <xf numFmtId="0" fontId="4" fillId="0" borderId="7" xfId="0" applyFont="1" applyBorder="1" applyAlignment="1">
      <alignment horizontal="left" vertical="center"/>
    </xf>
    <xf numFmtId="0" fontId="4" fillId="0" borderId="11" xfId="1" applyNumberFormat="1" applyFont="1" applyBorder="1" applyAlignment="1">
      <alignment horizontal="center" vertical="center"/>
    </xf>
    <xf numFmtId="14" fontId="4" fillId="0" borderId="11" xfId="0" applyNumberFormat="1" applyFont="1" applyBorder="1" applyAlignment="1">
      <alignment horizontal="left" vertical="center"/>
    </xf>
    <xf numFmtId="0" fontId="4" fillId="0" borderId="12" xfId="0" applyFont="1" applyBorder="1" applyAlignment="1">
      <alignment vertical="center"/>
    </xf>
    <xf numFmtId="0" fontId="4" fillId="0" borderId="11" xfId="0" applyFont="1" applyBorder="1" applyAlignment="1"/>
    <xf numFmtId="168" fontId="4" fillId="0" borderId="11" xfId="0" applyNumberFormat="1" applyFont="1" applyBorder="1" applyAlignment="1">
      <alignment vertical="center"/>
    </xf>
    <xf numFmtId="168" fontId="4" fillId="0" borderId="11" xfId="0" applyNumberFormat="1" applyFont="1" applyBorder="1" applyAlignment="1">
      <alignment horizontal="center" vertical="center"/>
    </xf>
    <xf numFmtId="166" fontId="4" fillId="0" borderId="11" xfId="0" applyNumberFormat="1" applyFont="1" applyBorder="1" applyAlignment="1">
      <alignment vertical="center"/>
    </xf>
    <xf numFmtId="169" fontId="4" fillId="0" borderId="11" xfId="0" applyNumberFormat="1" applyFont="1" applyBorder="1" applyAlignment="1">
      <alignment horizontal="center" vertical="center"/>
    </xf>
    <xf numFmtId="43" fontId="4" fillId="0" borderId="11" xfId="1" applyFont="1" applyBorder="1" applyAlignment="1">
      <alignment vertical="center"/>
    </xf>
    <xf numFmtId="0" fontId="2" fillId="0" borderId="13" xfId="0" applyFont="1" applyBorder="1" applyAlignment="1"/>
    <xf numFmtId="0" fontId="2" fillId="0" borderId="5" xfId="0" applyFont="1" applyBorder="1" applyAlignment="1"/>
    <xf numFmtId="166" fontId="2" fillId="0" borderId="5" xfId="0" applyNumberFormat="1" applyFont="1" applyBorder="1" applyAlignment="1"/>
    <xf numFmtId="169" fontId="2" fillId="0" borderId="5" xfId="0" applyNumberFormat="1" applyFont="1" applyBorder="1" applyAlignment="1"/>
    <xf numFmtId="167" fontId="2" fillId="0" borderId="5" xfId="0" applyNumberFormat="1" applyFont="1" applyBorder="1" applyAlignment="1"/>
    <xf numFmtId="166" fontId="4" fillId="0" borderId="10" xfId="0" applyNumberFormat="1" applyFont="1" applyBorder="1" applyAlignment="1">
      <alignment horizontal="left" vertical="top"/>
    </xf>
    <xf numFmtId="166" fontId="4" fillId="0" borderId="7" xfId="0" applyNumberFormat="1" applyFont="1" applyBorder="1" applyAlignment="1">
      <alignment horizontal="left" vertical="top"/>
    </xf>
    <xf numFmtId="44" fontId="2" fillId="0" borderId="14" xfId="0" applyNumberFormat="1" applyFont="1" applyBorder="1" applyAlignment="1">
      <alignment horizontal="left" vertical="top"/>
    </xf>
    <xf numFmtId="0" fontId="2" fillId="0" borderId="0" xfId="0" applyFont="1"/>
    <xf numFmtId="0" fontId="2" fillId="0" borderId="0" xfId="0" applyFont="1" applyAlignment="1">
      <alignment horizontal="left" vertical="top"/>
    </xf>
    <xf numFmtId="0" fontId="2" fillId="0" borderId="0" xfId="0" applyFont="1" applyAlignment="1"/>
    <xf numFmtId="0" fontId="2" fillId="0" borderId="0" xfId="0" applyFont="1" applyAlignment="1">
      <alignment vertical="center"/>
    </xf>
    <xf numFmtId="164" fontId="2" fillId="0" borderId="0" xfId="0" applyNumberFormat="1" applyFont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2" borderId="0" xfId="0" applyFont="1" applyFill="1" applyBorder="1" applyAlignment="1">
      <alignment vertical="center"/>
    </xf>
    <xf numFmtId="0" fontId="2" fillId="2" borderId="6" xfId="0" applyFont="1" applyFill="1" applyBorder="1" applyAlignment="1">
      <alignment horizontal="left" vertical="top"/>
    </xf>
    <xf numFmtId="0" fontId="2" fillId="2" borderId="7" xfId="0" applyFont="1" applyFill="1" applyBorder="1" applyAlignment="1">
      <alignment horizontal="center" vertical="center"/>
    </xf>
    <xf numFmtId="0" fontId="2" fillId="2" borderId="7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vertical="center" wrapText="1"/>
    </xf>
    <xf numFmtId="165" fontId="2" fillId="2" borderId="7" xfId="0" applyNumberFormat="1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left" vertical="top" wrapText="1"/>
    </xf>
    <xf numFmtId="0" fontId="2" fillId="0" borderId="1" xfId="0" applyFont="1" applyBorder="1" applyAlignment="1"/>
    <xf numFmtId="0" fontId="2" fillId="0" borderId="2" xfId="0" applyFont="1" applyBorder="1" applyAlignment="1"/>
    <xf numFmtId="44" fontId="2" fillId="0" borderId="3" xfId="0" applyNumberFormat="1" applyFont="1" applyBorder="1" applyAlignment="1">
      <alignment horizontal="left" vertical="top"/>
    </xf>
    <xf numFmtId="169" fontId="2" fillId="0" borderId="0" xfId="0" applyNumberFormat="1" applyFont="1" applyAlignment="1"/>
    <xf numFmtId="170" fontId="2" fillId="0" borderId="0" xfId="0" applyNumberFormat="1" applyFont="1" applyAlignment="1"/>
    <xf numFmtId="44" fontId="2" fillId="0" borderId="0" xfId="0" applyNumberFormat="1" applyFont="1" applyAlignment="1">
      <alignment horizontal="left" vertical="top"/>
    </xf>
    <xf numFmtId="0" fontId="4" fillId="0" borderId="10" xfId="0" applyFont="1" applyBorder="1" applyAlignment="1">
      <alignment horizontal="center" wrapText="1"/>
    </xf>
    <xf numFmtId="0" fontId="4" fillId="0" borderId="10" xfId="0" applyFont="1" applyBorder="1" applyAlignment="1">
      <alignment wrapText="1"/>
    </xf>
    <xf numFmtId="0" fontId="4" fillId="0" borderId="9" xfId="0" applyFont="1" applyBorder="1" applyAlignment="1">
      <alignment horizontal="center" wrapText="1"/>
    </xf>
    <xf numFmtId="0" fontId="4" fillId="0" borderId="7" xfId="0" applyFont="1" applyBorder="1" applyAlignment="1">
      <alignment horizontal="center"/>
    </xf>
    <xf numFmtId="0" fontId="4" fillId="0" borderId="7" xfId="0" applyFont="1" applyBorder="1" applyAlignment="1">
      <alignment horizontal="center" wrapText="1"/>
    </xf>
    <xf numFmtId="0" fontId="4" fillId="0" borderId="11" xfId="0" applyFont="1" applyBorder="1" applyAlignment="1">
      <alignment horizontal="center"/>
    </xf>
  </cellXfs>
  <cellStyles count="4">
    <cellStyle name="Millares" xfId="1" builtinId="3"/>
    <cellStyle name="Millares 2 2 2" xfId="3" xr:uid="{DA4E9322-BA69-40F1-8EE7-9F936D997B50}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2018109</xdr:colOff>
      <xdr:row>2</xdr:row>
      <xdr:rowOff>148828</xdr:rowOff>
    </xdr:from>
    <xdr:to>
      <xdr:col>6</xdr:col>
      <xdr:colOff>193476</xdr:colOff>
      <xdr:row>8</xdr:row>
      <xdr:rowOff>77985</xdr:rowOff>
    </xdr:to>
    <xdr:pic>
      <xdr:nvPicPr>
        <xdr:cNvPr id="3" name="Imagen 2">
          <a:extLst>
            <a:ext uri="{FF2B5EF4-FFF2-40B4-BE49-F238E27FC236}">
              <a16:creationId xmlns:a16="http://schemas.microsoft.com/office/drawing/2014/main" id="{B1AEECEE-D114-4144-A285-854FF225154B}"/>
            </a:ext>
          </a:extLst>
        </xdr:cNvPr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475809" y="548878"/>
          <a:ext cx="1909167" cy="1129307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D1A588-FF78-429D-B76E-13DB73ECDFBA}">
  <sheetPr>
    <pageSetUpPr fitToPage="1"/>
  </sheetPr>
  <dimension ref="A5:L40"/>
  <sheetViews>
    <sheetView tabSelected="1" topLeftCell="A25" zoomScaleNormal="100" workbookViewId="0">
      <selection activeCell="F20" sqref="F20"/>
    </sheetView>
  </sheetViews>
  <sheetFormatPr baseColWidth="10" defaultRowHeight="15.75" x14ac:dyDescent="0.25"/>
  <cols>
    <col min="1" max="1" width="19.85546875" style="66" customWidth="1"/>
    <col min="2" max="2" width="16.42578125" style="66" customWidth="1"/>
    <col min="3" max="3" width="11.42578125" style="66"/>
    <col min="4" max="4" width="19.140625" style="66" customWidth="1"/>
    <col min="5" max="5" width="42.28515625" style="66" customWidth="1"/>
    <col min="6" max="6" width="13.7109375" style="66" customWidth="1"/>
    <col min="7" max="7" width="11.42578125" style="66" customWidth="1"/>
    <col min="8" max="8" width="23.7109375" style="66" customWidth="1"/>
    <col min="9" max="9" width="11.5703125" style="66" bestFit="1" customWidth="1"/>
    <col min="10" max="10" width="17.42578125" style="66" customWidth="1"/>
    <col min="11" max="11" width="11.42578125" style="66"/>
    <col min="12" max="12" width="21" style="67" customWidth="1"/>
    <col min="13" max="16384" width="11.42578125" style="66"/>
  </cols>
  <sheetData>
    <row r="5" spans="1:12" x14ac:dyDescent="0.25">
      <c r="A5" s="68"/>
      <c r="B5" s="68"/>
      <c r="C5" s="68"/>
      <c r="D5" s="68"/>
      <c r="E5" s="68"/>
      <c r="F5" s="68"/>
      <c r="G5" s="68"/>
      <c r="H5" s="68"/>
      <c r="I5" s="68"/>
      <c r="J5" s="68"/>
      <c r="K5" s="68"/>
    </row>
    <row r="6" spans="1:12" x14ac:dyDescent="0.25">
      <c r="A6" s="68"/>
      <c r="B6" s="68"/>
      <c r="C6" s="68"/>
      <c r="D6" s="68"/>
      <c r="E6" s="68"/>
      <c r="F6" s="68"/>
      <c r="G6" s="68"/>
      <c r="H6" s="68"/>
      <c r="I6" s="68"/>
      <c r="J6" s="68"/>
      <c r="K6" s="68"/>
    </row>
    <row r="7" spans="1:12" x14ac:dyDescent="0.25">
      <c r="A7" s="69"/>
      <c r="B7" s="69"/>
      <c r="C7" s="69"/>
      <c r="D7" s="69"/>
      <c r="E7" s="69"/>
      <c r="F7" s="69"/>
      <c r="G7" s="69"/>
      <c r="H7" s="69"/>
      <c r="I7" s="69"/>
      <c r="J7" s="69"/>
      <c r="K7" s="69"/>
    </row>
    <row r="8" spans="1:12" x14ac:dyDescent="0.25">
      <c r="A8" s="69"/>
      <c r="B8" s="69"/>
      <c r="C8" s="69"/>
      <c r="D8" s="69"/>
      <c r="E8" s="69"/>
      <c r="F8" s="69"/>
      <c r="G8" s="69"/>
      <c r="H8" s="69"/>
      <c r="I8" s="69"/>
      <c r="J8" s="69"/>
      <c r="K8" s="69"/>
    </row>
    <row r="9" spans="1:12" x14ac:dyDescent="0.25">
      <c r="A9" s="69"/>
      <c r="B9" s="69"/>
      <c r="C9" s="69"/>
      <c r="D9" s="69"/>
      <c r="E9" s="69"/>
      <c r="F9" s="69"/>
      <c r="G9" s="69"/>
      <c r="H9" s="69"/>
      <c r="I9" s="70"/>
      <c r="J9" s="69"/>
      <c r="K9" s="69"/>
    </row>
    <row r="10" spans="1:12" x14ac:dyDescent="0.25">
      <c r="A10" s="1" t="s">
        <v>0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x14ac:dyDescent="0.25">
      <c r="A11" s="1" t="s">
        <v>1</v>
      </c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x14ac:dyDescent="0.25">
      <c r="A12" s="1" t="s">
        <v>46</v>
      </c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x14ac:dyDescent="0.25">
      <c r="A13" s="71"/>
      <c r="B13" s="72"/>
      <c r="C13" s="72"/>
      <c r="D13" s="72"/>
      <c r="E13" s="72"/>
      <c r="F13" s="72"/>
      <c r="G13" s="72"/>
      <c r="H13" s="72"/>
      <c r="I13" s="72"/>
      <c r="J13" s="72"/>
      <c r="K13" s="72"/>
      <c r="L13" s="73"/>
    </row>
    <row r="14" spans="1:12" ht="112.5" customHeight="1" x14ac:dyDescent="0.25">
      <c r="A14" s="74" t="s">
        <v>2</v>
      </c>
      <c r="B14" s="75" t="s">
        <v>49</v>
      </c>
      <c r="C14" s="76" t="s">
        <v>3</v>
      </c>
      <c r="D14" s="75" t="s">
        <v>4</v>
      </c>
      <c r="E14" s="74" t="s">
        <v>5</v>
      </c>
      <c r="F14" s="75" t="s">
        <v>6</v>
      </c>
      <c r="G14" s="75" t="s">
        <v>7</v>
      </c>
      <c r="H14" s="76" t="s">
        <v>47</v>
      </c>
      <c r="I14" s="77" t="s">
        <v>8</v>
      </c>
      <c r="J14" s="75" t="s">
        <v>48</v>
      </c>
      <c r="K14" s="75" t="s">
        <v>9</v>
      </c>
      <c r="L14" s="78" t="s">
        <v>10</v>
      </c>
    </row>
    <row r="15" spans="1:12" s="3" customFormat="1" ht="123.75" customHeight="1" x14ac:dyDescent="0.25">
      <c r="A15" s="4" t="s">
        <v>11</v>
      </c>
      <c r="B15" s="85" t="s">
        <v>12</v>
      </c>
      <c r="C15" s="5" t="s">
        <v>13</v>
      </c>
      <c r="D15" s="6" t="s">
        <v>14</v>
      </c>
      <c r="E15" s="86" t="s">
        <v>15</v>
      </c>
      <c r="F15" s="7">
        <v>5051.34</v>
      </c>
      <c r="G15" s="8">
        <v>56.2</v>
      </c>
      <c r="H15" s="9">
        <v>284060.52</v>
      </c>
      <c r="I15" s="10"/>
      <c r="J15" s="11">
        <v>0</v>
      </c>
      <c r="K15" s="6"/>
      <c r="L15" s="63">
        <v>284885.52</v>
      </c>
    </row>
    <row r="16" spans="1:12" s="3" customFormat="1" ht="47.25" x14ac:dyDescent="0.25">
      <c r="A16" s="13" t="s">
        <v>11</v>
      </c>
      <c r="B16" s="87" t="s">
        <v>16</v>
      </c>
      <c r="C16" s="14" t="s">
        <v>17</v>
      </c>
      <c r="D16" s="15" t="s">
        <v>18</v>
      </c>
      <c r="E16" s="26" t="s">
        <v>19</v>
      </c>
      <c r="F16" s="16"/>
      <c r="G16" s="17"/>
      <c r="H16" s="18">
        <v>114324.19</v>
      </c>
      <c r="I16" s="19"/>
      <c r="J16" s="20">
        <v>0</v>
      </c>
      <c r="K16" s="21"/>
      <c r="L16" s="64">
        <f>L15+H16-J16</f>
        <v>399209.71</v>
      </c>
    </row>
    <row r="17" spans="1:12" s="3" customFormat="1" ht="68.25" customHeight="1" x14ac:dyDescent="0.25">
      <c r="A17" s="13" t="s">
        <v>11</v>
      </c>
      <c r="B17" s="88" t="s">
        <v>20</v>
      </c>
      <c r="C17" s="23"/>
      <c r="D17" s="14" t="s">
        <v>21</v>
      </c>
      <c r="E17" s="26" t="s">
        <v>22</v>
      </c>
      <c r="F17" s="2"/>
      <c r="G17" s="17"/>
      <c r="H17" s="18">
        <v>900051.18</v>
      </c>
      <c r="I17" s="19"/>
      <c r="J17" s="20">
        <v>0</v>
      </c>
      <c r="K17" s="21"/>
      <c r="L17" s="64">
        <f>L16+H17-J17</f>
        <v>1299260.8900000001</v>
      </c>
    </row>
    <row r="18" spans="1:12" s="3" customFormat="1" ht="34.5" customHeight="1" x14ac:dyDescent="0.25">
      <c r="A18" s="24"/>
      <c r="B18" s="88" t="s">
        <v>20</v>
      </c>
      <c r="C18" s="25" t="s">
        <v>23</v>
      </c>
      <c r="D18" s="14" t="s">
        <v>21</v>
      </c>
      <c r="E18" s="26" t="s">
        <v>24</v>
      </c>
      <c r="F18" s="27"/>
      <c r="G18" s="28"/>
      <c r="H18" s="29"/>
      <c r="I18" s="30"/>
      <c r="J18" s="31"/>
      <c r="K18" s="21"/>
      <c r="L18" s="64">
        <f>L17+H18-J18</f>
        <v>1299260.8900000001</v>
      </c>
    </row>
    <row r="19" spans="1:12" s="3" customFormat="1" ht="161.25" customHeight="1" x14ac:dyDescent="0.25">
      <c r="A19" s="24">
        <v>44567</v>
      </c>
      <c r="B19" s="88" t="s">
        <v>20</v>
      </c>
      <c r="C19" s="25" t="s">
        <v>25</v>
      </c>
      <c r="D19" s="14" t="s">
        <v>21</v>
      </c>
      <c r="E19" s="32" t="s">
        <v>26</v>
      </c>
      <c r="F19" s="27"/>
      <c r="G19" s="28"/>
      <c r="H19" s="29"/>
      <c r="I19" s="30"/>
      <c r="J19" s="33">
        <v>92618.2</v>
      </c>
      <c r="K19" s="21" t="s">
        <v>27</v>
      </c>
      <c r="L19" s="64">
        <f t="shared" ref="L19:L31" si="0">L18+H19-J19</f>
        <v>1206642.6900000002</v>
      </c>
    </row>
    <row r="20" spans="1:12" s="3" customFormat="1" ht="119.25" customHeight="1" x14ac:dyDescent="0.25">
      <c r="A20" s="24">
        <v>44568</v>
      </c>
      <c r="B20" s="88" t="s">
        <v>20</v>
      </c>
      <c r="C20" s="25" t="s">
        <v>28</v>
      </c>
      <c r="D20" s="14" t="s">
        <v>21</v>
      </c>
      <c r="E20" s="26" t="s">
        <v>29</v>
      </c>
      <c r="F20" s="27"/>
      <c r="G20" s="28"/>
      <c r="H20" s="29"/>
      <c r="I20" s="30"/>
      <c r="J20" s="34">
        <v>41380.019999999997</v>
      </c>
      <c r="K20" s="21" t="s">
        <v>30</v>
      </c>
      <c r="L20" s="64">
        <f t="shared" si="0"/>
        <v>1165262.6700000002</v>
      </c>
    </row>
    <row r="21" spans="1:12" s="3" customFormat="1" ht="147.75" customHeight="1" x14ac:dyDescent="0.25">
      <c r="A21" s="24">
        <v>44588</v>
      </c>
      <c r="B21" s="88" t="s">
        <v>20</v>
      </c>
      <c r="C21" s="25" t="s">
        <v>31</v>
      </c>
      <c r="D21" s="14" t="s">
        <v>21</v>
      </c>
      <c r="E21" s="32" t="s">
        <v>32</v>
      </c>
      <c r="F21" s="27"/>
      <c r="G21" s="28"/>
      <c r="H21" s="29"/>
      <c r="I21" s="30"/>
      <c r="J21" s="34">
        <v>18549.599999999999</v>
      </c>
      <c r="K21" s="21" t="s">
        <v>33</v>
      </c>
      <c r="L21" s="64">
        <f t="shared" si="0"/>
        <v>1146713.07</v>
      </c>
    </row>
    <row r="22" spans="1:12" s="3" customFormat="1" ht="106.5" customHeight="1" x14ac:dyDescent="0.25">
      <c r="A22" s="24">
        <v>44592</v>
      </c>
      <c r="B22" s="88" t="s">
        <v>20</v>
      </c>
      <c r="C22" s="35" t="s">
        <v>34</v>
      </c>
      <c r="D22" s="15" t="s">
        <v>21</v>
      </c>
      <c r="E22" s="26" t="s">
        <v>35</v>
      </c>
      <c r="F22" s="16"/>
      <c r="G22" s="17"/>
      <c r="H22" s="22"/>
      <c r="I22" s="36"/>
      <c r="J22" s="37">
        <v>617.02</v>
      </c>
      <c r="K22" s="21" t="s">
        <v>36</v>
      </c>
      <c r="L22" s="64">
        <f t="shared" si="0"/>
        <v>1146096.05</v>
      </c>
    </row>
    <row r="23" spans="1:12" s="3" customFormat="1" ht="111.75" customHeight="1" x14ac:dyDescent="0.25">
      <c r="A23" s="13">
        <v>44592</v>
      </c>
      <c r="B23" s="89" t="s">
        <v>12</v>
      </c>
      <c r="C23" s="35" t="s">
        <v>34</v>
      </c>
      <c r="D23" s="15" t="s">
        <v>14</v>
      </c>
      <c r="E23" s="26" t="s">
        <v>37</v>
      </c>
      <c r="F23" s="16"/>
      <c r="G23" s="17"/>
      <c r="H23" s="22"/>
      <c r="I23" s="36"/>
      <c r="J23" s="38">
        <v>175</v>
      </c>
      <c r="K23" s="39" t="s">
        <v>36</v>
      </c>
      <c r="L23" s="64">
        <f t="shared" si="0"/>
        <v>1145921.05</v>
      </c>
    </row>
    <row r="24" spans="1:12" s="3" customFormat="1" ht="47.25" x14ac:dyDescent="0.25">
      <c r="A24" s="13">
        <v>44592</v>
      </c>
      <c r="B24" s="87" t="s">
        <v>50</v>
      </c>
      <c r="C24" s="35" t="s">
        <v>34</v>
      </c>
      <c r="D24" s="15" t="s">
        <v>18</v>
      </c>
      <c r="E24" s="40" t="s">
        <v>38</v>
      </c>
      <c r="F24" s="41"/>
      <c r="G24" s="42"/>
      <c r="H24" s="38">
        <v>0</v>
      </c>
      <c r="I24" s="2"/>
      <c r="J24" s="43">
        <v>18735.32</v>
      </c>
      <c r="K24" s="39" t="s">
        <v>36</v>
      </c>
      <c r="L24" s="64">
        <f t="shared" si="0"/>
        <v>1127185.73</v>
      </c>
    </row>
    <row r="25" spans="1:12" s="3" customFormat="1" ht="47.25" x14ac:dyDescent="0.25">
      <c r="A25" s="13">
        <v>44592</v>
      </c>
      <c r="B25" s="87" t="s">
        <v>16</v>
      </c>
      <c r="C25" s="35" t="s">
        <v>34</v>
      </c>
      <c r="D25" s="15" t="s">
        <v>18</v>
      </c>
      <c r="E25" s="40" t="s">
        <v>39</v>
      </c>
      <c r="F25" s="23"/>
      <c r="G25" s="2"/>
      <c r="H25" s="12"/>
      <c r="I25" s="41"/>
      <c r="J25" s="44">
        <v>78393</v>
      </c>
      <c r="K25" s="39" t="s">
        <v>36</v>
      </c>
      <c r="L25" s="64">
        <f t="shared" si="0"/>
        <v>1048792.73</v>
      </c>
    </row>
    <row r="26" spans="1:12" s="3" customFormat="1" ht="47.25" x14ac:dyDescent="0.25">
      <c r="A26" s="13">
        <v>44592</v>
      </c>
      <c r="B26" s="87" t="s">
        <v>16</v>
      </c>
      <c r="C26" s="35" t="s">
        <v>34</v>
      </c>
      <c r="D26" s="15" t="s">
        <v>18</v>
      </c>
      <c r="E26" s="26" t="s">
        <v>37</v>
      </c>
      <c r="F26" s="23"/>
      <c r="G26" s="2"/>
      <c r="H26" s="22"/>
      <c r="I26" s="23"/>
      <c r="J26" s="43">
        <v>221.47</v>
      </c>
      <c r="K26" s="39" t="s">
        <v>36</v>
      </c>
      <c r="L26" s="64">
        <f t="shared" si="0"/>
        <v>1048571.26</v>
      </c>
    </row>
    <row r="27" spans="1:12" s="3" customFormat="1" x14ac:dyDescent="0.25">
      <c r="A27" s="24"/>
      <c r="B27" s="45"/>
      <c r="C27" s="46"/>
      <c r="D27" s="15"/>
      <c r="E27" s="45"/>
      <c r="F27" s="23"/>
      <c r="G27" s="47"/>
      <c r="H27" s="22"/>
      <c r="I27" s="23"/>
      <c r="J27" s="43"/>
      <c r="K27" s="39"/>
      <c r="L27" s="64">
        <f t="shared" si="0"/>
        <v>1048571.26</v>
      </c>
    </row>
    <row r="28" spans="1:12" s="3" customFormat="1" x14ac:dyDescent="0.25">
      <c r="A28" s="24"/>
      <c r="B28" s="45"/>
      <c r="C28" s="46"/>
      <c r="D28" s="15"/>
      <c r="E28" s="2"/>
      <c r="F28" s="23"/>
      <c r="G28" s="47"/>
      <c r="H28" s="22"/>
      <c r="I28" s="23"/>
      <c r="J28" s="43"/>
      <c r="K28" s="39"/>
      <c r="L28" s="64">
        <f t="shared" si="0"/>
        <v>1048571.26</v>
      </c>
    </row>
    <row r="29" spans="1:12" s="3" customFormat="1" x14ac:dyDescent="0.25">
      <c r="A29" s="13"/>
      <c r="B29" s="88"/>
      <c r="C29" s="48"/>
      <c r="D29" s="15"/>
      <c r="E29" s="2"/>
      <c r="F29" s="16"/>
      <c r="G29" s="17"/>
      <c r="H29" s="22"/>
      <c r="I29" s="36"/>
      <c r="J29" s="38"/>
      <c r="K29" s="39"/>
      <c r="L29" s="64">
        <f t="shared" si="0"/>
        <v>1048571.26</v>
      </c>
    </row>
    <row r="30" spans="1:12" s="3" customFormat="1" x14ac:dyDescent="0.25">
      <c r="A30" s="13"/>
      <c r="B30" s="88"/>
      <c r="C30" s="48"/>
      <c r="D30" s="15"/>
      <c r="E30" s="23"/>
      <c r="F30" s="16"/>
      <c r="G30" s="17"/>
      <c r="H30" s="22"/>
      <c r="I30" s="36"/>
      <c r="J30" s="37"/>
      <c r="K30" s="49"/>
      <c r="L30" s="64">
        <f t="shared" si="0"/>
        <v>1048571.26</v>
      </c>
    </row>
    <row r="31" spans="1:12" s="3" customFormat="1" ht="16.5" thickBot="1" x14ac:dyDescent="0.3">
      <c r="A31" s="50"/>
      <c r="B31" s="90"/>
      <c r="C31" s="51"/>
      <c r="D31" s="51"/>
      <c r="E31" s="52"/>
      <c r="F31" s="53"/>
      <c r="G31" s="54"/>
      <c r="H31" s="55"/>
      <c r="I31" s="56">
        <v>0</v>
      </c>
      <c r="J31" s="57">
        <v>0</v>
      </c>
      <c r="K31" s="49"/>
      <c r="L31" s="64">
        <f t="shared" si="0"/>
        <v>1048571.26</v>
      </c>
    </row>
    <row r="32" spans="1:12" x14ac:dyDescent="0.25">
      <c r="A32" s="58"/>
      <c r="B32" s="59"/>
      <c r="C32" s="59"/>
      <c r="D32" s="59"/>
      <c r="E32" s="59"/>
      <c r="F32" s="59"/>
      <c r="G32" s="59"/>
      <c r="H32" s="60">
        <f>SUM(H15:H31)</f>
        <v>1298435.8900000001</v>
      </c>
      <c r="I32" s="61">
        <f>SUM(I23:I31)</f>
        <v>0</v>
      </c>
      <c r="J32" s="62">
        <f>SUM(J15:J31)</f>
        <v>250689.63</v>
      </c>
      <c r="K32" s="59"/>
      <c r="L32" s="65">
        <f>H32-J32</f>
        <v>1047746.2600000001</v>
      </c>
    </row>
    <row r="33" spans="1:12" ht="16.5" thickBot="1" x14ac:dyDescent="0.3">
      <c r="A33" s="79"/>
      <c r="B33" s="80"/>
      <c r="C33" s="80"/>
      <c r="D33" s="80"/>
      <c r="E33" s="80"/>
      <c r="F33" s="80"/>
      <c r="G33" s="80"/>
      <c r="H33" s="80"/>
      <c r="I33" s="80"/>
      <c r="J33" s="80"/>
      <c r="K33" s="80"/>
      <c r="L33" s="81"/>
    </row>
    <row r="34" spans="1:12" x14ac:dyDescent="0.25">
      <c r="A34" s="68"/>
      <c r="B34" s="68"/>
      <c r="C34" s="68"/>
      <c r="D34" s="68"/>
      <c r="E34" s="68"/>
      <c r="F34" s="68"/>
      <c r="G34" s="68"/>
      <c r="H34" s="68"/>
      <c r="I34" s="82"/>
      <c r="J34" s="83"/>
      <c r="K34" s="68"/>
      <c r="L34" s="84"/>
    </row>
    <row r="35" spans="1:12" x14ac:dyDescent="0.25">
      <c r="A35" s="68"/>
      <c r="B35" s="68"/>
      <c r="C35" s="68"/>
      <c r="D35" s="68"/>
      <c r="E35" s="68"/>
      <c r="F35" s="68"/>
      <c r="G35" s="68"/>
      <c r="H35" s="68"/>
      <c r="I35" s="68"/>
      <c r="J35" s="68"/>
      <c r="K35" s="68"/>
      <c r="L35" s="84"/>
    </row>
    <row r="36" spans="1:12" x14ac:dyDescent="0.25">
      <c r="A36" s="68"/>
      <c r="B36" s="68"/>
      <c r="C36" s="68" t="s">
        <v>40</v>
      </c>
      <c r="D36" s="68"/>
      <c r="E36" s="68"/>
      <c r="F36" s="68" t="s">
        <v>41</v>
      </c>
      <c r="G36" s="68"/>
      <c r="H36" s="68"/>
      <c r="I36" s="68"/>
      <c r="J36" s="68" t="s">
        <v>42</v>
      </c>
      <c r="K36" s="68"/>
      <c r="L36" s="84"/>
    </row>
    <row r="37" spans="1:12" x14ac:dyDescent="0.25">
      <c r="A37" s="68"/>
      <c r="B37" s="68"/>
      <c r="C37" s="68" t="s">
        <v>43</v>
      </c>
      <c r="D37" s="68"/>
      <c r="E37" s="68"/>
      <c r="F37" s="68" t="s">
        <v>44</v>
      </c>
      <c r="G37" s="68"/>
      <c r="H37" s="68"/>
      <c r="I37" s="68"/>
      <c r="J37" s="68" t="s">
        <v>45</v>
      </c>
      <c r="K37" s="68"/>
      <c r="L37" s="84"/>
    </row>
    <row r="38" spans="1:12" x14ac:dyDescent="0.25">
      <c r="A38" s="68"/>
      <c r="B38" s="68"/>
      <c r="C38" s="68"/>
      <c r="D38" s="68"/>
      <c r="E38" s="68"/>
      <c r="F38" s="68"/>
      <c r="G38" s="68"/>
      <c r="H38" s="68"/>
      <c r="I38" s="68"/>
      <c r="J38" s="68"/>
      <c r="K38" s="68"/>
      <c r="L38" s="84"/>
    </row>
    <row r="39" spans="1:12" x14ac:dyDescent="0.25">
      <c r="A39" s="68"/>
      <c r="B39" s="68"/>
      <c r="C39" s="68"/>
      <c r="D39" s="68"/>
      <c r="E39" s="68"/>
      <c r="F39" s="68"/>
      <c r="G39" s="68"/>
      <c r="H39" s="68"/>
      <c r="I39" s="68"/>
      <c r="J39" s="68"/>
      <c r="K39" s="68"/>
    </row>
    <row r="40" spans="1:12" x14ac:dyDescent="0.25">
      <c r="A40" s="68"/>
      <c r="B40" s="68"/>
      <c r="C40" s="68"/>
      <c r="D40" s="68"/>
      <c r="E40" s="68"/>
      <c r="F40" s="68"/>
      <c r="G40" s="68"/>
      <c r="H40" s="68"/>
      <c r="I40" s="68"/>
      <c r="J40" s="68"/>
      <c r="K40" s="68"/>
    </row>
  </sheetData>
  <mergeCells count="3">
    <mergeCell ref="A10:L10"/>
    <mergeCell ref="A11:L11"/>
    <mergeCell ref="A12:L12"/>
  </mergeCells>
  <pageMargins left="0.7" right="0.7" top="0.75" bottom="0.75" header="0.3" footer="0.3"/>
  <pageSetup paperSize="9" scale="60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Ivelisse Vargas</dc:creator>
  <cp:lastModifiedBy>Francisco Frias</cp:lastModifiedBy>
  <cp:lastPrinted>2022-02-15T13:47:13Z</cp:lastPrinted>
  <dcterms:created xsi:type="dcterms:W3CDTF">2022-02-14T14:17:19Z</dcterms:created>
  <dcterms:modified xsi:type="dcterms:W3CDTF">2022-02-15T13:50:50Z</dcterms:modified>
</cp:coreProperties>
</file>