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TRANSPARENCIA  FRANCISCO\"/>
    </mc:Choice>
  </mc:AlternateContent>
  <xr:revisionPtr revIDLastSave="0" documentId="13_ncr:1_{FF2F7BCC-7007-4583-AE3A-23721DB4EDE1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feb2022'!$A$1:$M$32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50" l="1"/>
  <c r="M18" i="50" s="1"/>
  <c r="M19" i="50" s="1"/>
  <c r="M20" i="50" s="1"/>
  <c r="M21" i="50" s="1"/>
  <c r="H23" i="50" l="1"/>
  <c r="K23" i="50" l="1"/>
  <c r="B22" i="51" l="1"/>
  <c r="B36" i="51" l="1"/>
  <c r="B33" i="51"/>
  <c r="B30" i="51"/>
  <c r="B27" i="51"/>
  <c r="B19" i="51"/>
  <c r="J23" i="50" l="1"/>
  <c r="I23" i="50" l="1"/>
  <c r="M24" i="50" s="1"/>
  <c r="B14" i="51" l="1"/>
  <c r="B11" i="51"/>
  <c r="B8" i="51"/>
  <c r="C3" i="51"/>
  <c r="M13" i="50" l="1"/>
  <c r="M14" i="50" s="1"/>
  <c r="M15" i="50" l="1"/>
  <c r="M16" i="50" s="1"/>
  <c r="M23" i="50" l="1"/>
</calcChain>
</file>

<file path=xl/sharedStrings.xml><?xml version="1.0" encoding="utf-8"?>
<sst xmlns="http://schemas.openxmlformats.org/spreadsheetml/2006/main" count="72" uniqueCount="57">
  <si>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</si>
  <si>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</si>
  <si>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</si>
  <si>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</si>
  <si>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</si>
  <si>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</si>
  <si>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</si>
  <si>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</si>
  <si>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</si>
  <si>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</si>
  <si>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</si>
  <si>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</si>
  <si>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</si>
  <si>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</si>
  <si>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</si>
  <si>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</si>
  <si>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</si>
  <si>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</si>
  <si>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</si>
  <si>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</si>
  <si>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</si>
  <si>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</si>
  <si>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</si>
  <si>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</si>
  <si>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</si>
  <si>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</si>
  <si>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</si>
  <si>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</si>
  <si>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</si>
  <si>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</si>
  <si>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</si>
  <si>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</si>
  <si>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</si>
  <si>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</si>
  <si>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</si>
  <si>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</si>
  <si>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</si>
  <si>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</si>
  <si>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</si>
  <si>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</si>
  <si>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</si>
  <si>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</si>
  <si>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</si>
  <si>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</si>
  <si>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</si>
  <si>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</si>
  <si>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</si>
  <si>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</si>
  <si>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r>
      <t xml:space="preserve">Del 30 </t>
    </r>
    <r>
      <rPr>
        <b/>
        <u/>
        <sz val="11"/>
        <color theme="1"/>
        <rFont val="Calibri"/>
        <family val="2"/>
        <scheme val="minor"/>
      </rPr>
      <t xml:space="preserve"> DE ABRIL 2024  AL 31 DE MAYO  del 2024</t>
    </r>
  </si>
  <si>
    <t>Bce 30/4/2024</t>
  </si>
  <si>
    <t>Bce 30/04/2024</t>
  </si>
  <si>
    <t>Monto debitado por concepto compra de divisas transferencia al exterior y cargos por dicho concepto. , generado en mayo 2024</t>
  </si>
  <si>
    <r>
      <t xml:space="preserve">Cargos bancarios corresp. Al mes </t>
    </r>
    <r>
      <rPr>
        <b/>
        <sz val="12"/>
        <color rgb="FF000000"/>
        <rFont val="Calibri Light"/>
        <family val="2"/>
        <scheme val="major"/>
      </rPr>
      <t>MAYO  2024</t>
    </r>
  </si>
  <si>
    <r>
      <t xml:space="preserve">Cargos bancarios manejo de cta  corresp. Al mes </t>
    </r>
    <r>
      <rPr>
        <b/>
        <sz val="12"/>
        <color rgb="FF000000"/>
        <rFont val="Calibri Light"/>
        <family val="2"/>
        <scheme val="major"/>
      </rPr>
      <t>MAYO  2024</t>
    </r>
  </si>
  <si>
    <r>
      <rPr>
        <b/>
        <sz val="11"/>
        <color theme="1"/>
        <rFont val="Calibri"/>
        <family val="2"/>
        <scheme val="minor"/>
      </rPr>
      <t>Balance Inicial de 30 ABRIL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</si>
  <si>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Mayo  2024</t>
  </si>
  <si>
    <t>Balance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</si>
</sst>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  <numFmt numFmtId="17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43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16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44" fontId="9" fillId="0" borderId="0" xfId="0" applyNumberFormat="1" applyFont="1"/>
    <xf numFmtId="16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165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16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43" fontId="4" fillId="0" borderId="7" xfId="1" applyFont="1" applyBorder="1" applyAlignment="1"/>
    <xf numFmtId="43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43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165" fontId="17" fillId="0" borderId="14" xfId="3" applyFont="1" applyBorder="1"/>
    <xf numFmtId="43" fontId="15" fillId="0" borderId="8" xfId="1" applyFont="1" applyBorder="1" applyAlignment="1">
      <alignment vertical="center"/>
    </xf>
    <xf numFmtId="0" fontId="15" fillId="0" borderId="8" xfId="1" applyNumberFormat="1" applyFont="1" applyBorder="1" applyAlignment="1">
      <alignment horizontal="center" vertical="center"/>
    </xf>
    <xf numFmtId="43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43" fontId="16" fillId="0" borderId="8" xfId="1" applyFont="1" applyBorder="1" applyAlignment="1">
      <alignment wrapText="1"/>
    </xf>
    <xf numFmtId="43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horizontal="center" vertical="center"/>
    </xf>
    <xf numFmtId="165" fontId="17" fillId="0" borderId="8" xfId="3" applyFont="1" applyBorder="1"/>
    <xf numFmtId="165" fontId="15" fillId="0" borderId="8" xfId="0" applyNumberFormat="1" applyFont="1" applyBorder="1"/>
    <xf numFmtId="16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/>
    <xf numFmtId="164" fontId="15" fillId="0" borderId="8" xfId="2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165" fontId="27" fillId="0" borderId="8" xfId="3" applyFont="1" applyBorder="1" applyAlignment="1"/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165" fontId="17" fillId="0" borderId="10" xfId="3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165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165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165" fontId="27" fillId="0" borderId="6" xfId="3" applyFont="1" applyBorder="1" applyAlignment="1"/>
    <xf numFmtId="164" fontId="17" fillId="0" borderId="8" xfId="2" applyFont="1" applyFill="1" applyBorder="1" applyAlignment="1">
      <alignment wrapText="1"/>
    </xf>
    <xf numFmtId="164" fontId="30" fillId="0" borderId="6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8" xfId="4" applyNumberFormat="1" applyFont="1" applyBorder="1"/>
    <xf numFmtId="43" fontId="11" fillId="0" borderId="8" xfId="5" applyFont="1" applyFill="1" applyBorder="1"/>
  </cellXfs>
  <cellStyles count="9">
    <cellStyle name="Comma" xfId="1" builtinId="3"/>
    <cellStyle name="Comma 2" xfId="5" xr:uid="{E34C3840-A5D7-4523-B424-7EADE4001369}"/>
    <cellStyle name="Currency" xfId="2" builtinId="4"/>
    <cellStyle name="Millares 2 2 2" xfId="3" xr:uid="{00000000-0005-0000-0000-000001000000}"/>
    <cellStyle name="Millares 2 2 2 2" xfId="6" xr:uid="{7DDBA06E-E469-4C48-BA67-4767EABE98B1}"/>
    <cellStyle name="Millares 3" xfId="7" xr:uid="{0D94CE77-541B-448F-BE6E-9D3439911DDC}"/>
    <cellStyle name="Millares_Hoja1" xfId="8" xr:uid="{0F9344C4-FEC7-49C9-88DF-F42AAC9338CE}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5"/>
  <sheetViews>
    <sheetView tabSelected="1" topLeftCell="D1" workbookViewId="0">
      <selection activeCell="I26" sqref="I26"/>
    </sheetView>
  </sheetViews>
  <sheetFormatPr defaultColWidth="11.42578125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6" t="s">
        <v>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5" ht="15.75" x14ac:dyDescent="0.25">
      <c r="A8" s="107" t="s">
        <v>13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spans="1:15" x14ac:dyDescent="0.25">
      <c r="A9" s="108" t="s">
        <v>48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54</v>
      </c>
      <c r="I12" s="32" t="s">
        <v>55</v>
      </c>
      <c r="J12" s="33" t="s">
        <v>11</v>
      </c>
      <c r="K12" s="3" t="s">
        <v>8</v>
      </c>
      <c r="L12" s="3" t="s">
        <v>10</v>
      </c>
      <c r="M12" s="11" t="s">
        <v>56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49</v>
      </c>
      <c r="B14" s="13" t="s">
        <v>5</v>
      </c>
      <c r="C14" s="55" t="s">
        <v>21</v>
      </c>
      <c r="D14" s="56" t="s">
        <v>22</v>
      </c>
      <c r="E14" s="73" t="s">
        <v>45</v>
      </c>
      <c r="F14" s="57">
        <v>179438.17</v>
      </c>
      <c r="G14" s="58">
        <v>69.069999999999993</v>
      </c>
      <c r="H14" s="104">
        <v>12393794.23</v>
      </c>
      <c r="I14" s="59">
        <v>0</v>
      </c>
      <c r="J14" s="59">
        <v>0</v>
      </c>
      <c r="K14" s="59">
        <v>0</v>
      </c>
      <c r="L14" s="60">
        <v>0</v>
      </c>
      <c r="M14" s="54">
        <f>M13+H14+I14-K14</f>
        <v>12393794.23</v>
      </c>
      <c r="N14" s="9"/>
      <c r="O14" s="9"/>
    </row>
    <row r="15" spans="1:15" ht="45.75" customHeight="1" x14ac:dyDescent="0.25">
      <c r="A15" s="45" t="s">
        <v>50</v>
      </c>
      <c r="B15" s="15" t="s">
        <v>24</v>
      </c>
      <c r="C15" s="61" t="s">
        <v>25</v>
      </c>
      <c r="D15" s="50" t="s">
        <v>15</v>
      </c>
      <c r="E15" s="62" t="s">
        <v>26</v>
      </c>
      <c r="F15" s="63"/>
      <c r="G15" s="64"/>
      <c r="H15" s="109">
        <v>86284.800000000003</v>
      </c>
      <c r="I15" s="65">
        <v>0</v>
      </c>
      <c r="J15" s="66">
        <v>0</v>
      </c>
      <c r="K15" s="67"/>
      <c r="L15" s="53"/>
      <c r="M15" s="54">
        <f>M14+H15+I15-K15</f>
        <v>12480079.030000001</v>
      </c>
      <c r="N15" s="9"/>
    </row>
    <row r="16" spans="1:15" ht="37.5" customHeight="1" x14ac:dyDescent="0.25">
      <c r="A16" s="45" t="s">
        <v>50</v>
      </c>
      <c r="B16" s="84" t="s">
        <v>22</v>
      </c>
      <c r="C16" s="70"/>
      <c r="D16" s="50" t="s">
        <v>7</v>
      </c>
      <c r="E16" s="68" t="s">
        <v>34</v>
      </c>
      <c r="F16" s="71"/>
      <c r="G16" s="69"/>
      <c r="H16" s="110">
        <v>200362.05</v>
      </c>
      <c r="I16" s="51">
        <v>0</v>
      </c>
      <c r="J16" s="66"/>
      <c r="K16" s="72"/>
      <c r="L16" s="52"/>
      <c r="M16" s="54">
        <f t="shared" ref="M16:M21" si="0">M15+H16+I16-K16</f>
        <v>12680441.080000002</v>
      </c>
      <c r="N16" s="9"/>
    </row>
    <row r="17" spans="1:14" ht="42" customHeight="1" x14ac:dyDescent="0.25">
      <c r="A17" s="46">
        <v>45443</v>
      </c>
      <c r="B17" s="84" t="s">
        <v>22</v>
      </c>
      <c r="C17" s="70" t="s">
        <v>47</v>
      </c>
      <c r="D17" s="50" t="s">
        <v>7</v>
      </c>
      <c r="E17" s="73" t="s">
        <v>53</v>
      </c>
      <c r="F17" s="71"/>
      <c r="G17" s="75"/>
      <c r="H17" s="76"/>
      <c r="I17" s="77"/>
      <c r="J17" s="78"/>
      <c r="K17" s="79">
        <v>175</v>
      </c>
      <c r="L17" s="53" t="s">
        <v>44</v>
      </c>
      <c r="M17" s="54">
        <f t="shared" si="0"/>
        <v>12680266.080000002</v>
      </c>
      <c r="N17" s="9"/>
    </row>
    <row r="18" spans="1:14" ht="42" customHeight="1" x14ac:dyDescent="0.25">
      <c r="A18" s="46">
        <v>45443</v>
      </c>
      <c r="B18" s="84" t="s">
        <v>22</v>
      </c>
      <c r="C18" s="70" t="s">
        <v>47</v>
      </c>
      <c r="D18" s="50" t="s">
        <v>7</v>
      </c>
      <c r="E18" s="73" t="s">
        <v>51</v>
      </c>
      <c r="F18" s="71"/>
      <c r="G18" s="75"/>
      <c r="H18" s="76"/>
      <c r="I18" s="77"/>
      <c r="J18" s="78"/>
      <c r="K18" s="79">
        <v>167005</v>
      </c>
      <c r="L18" s="53" t="s">
        <v>44</v>
      </c>
      <c r="M18" s="54">
        <f t="shared" si="0"/>
        <v>12513261.080000002</v>
      </c>
      <c r="N18" s="9"/>
    </row>
    <row r="19" spans="1:14" ht="42" customHeight="1" x14ac:dyDescent="0.25">
      <c r="A19" s="46">
        <v>45443</v>
      </c>
      <c r="B19" s="15" t="s">
        <v>24</v>
      </c>
      <c r="C19" s="70" t="s">
        <v>47</v>
      </c>
      <c r="D19" s="50" t="s">
        <v>15</v>
      </c>
      <c r="E19" s="73" t="s">
        <v>52</v>
      </c>
      <c r="F19" s="85"/>
      <c r="G19" s="86"/>
      <c r="H19" s="86"/>
      <c r="I19" s="77"/>
      <c r="J19" s="78"/>
      <c r="K19" s="87">
        <v>175</v>
      </c>
      <c r="L19" s="53" t="s">
        <v>44</v>
      </c>
      <c r="M19" s="54">
        <f t="shared" si="0"/>
        <v>12513086.080000002</v>
      </c>
      <c r="N19" s="9"/>
    </row>
    <row r="20" spans="1:14" ht="42" customHeight="1" x14ac:dyDescent="0.25">
      <c r="A20" s="46"/>
      <c r="B20" s="38"/>
      <c r="C20" s="70"/>
      <c r="D20" s="80"/>
      <c r="F20" s="85"/>
      <c r="G20" s="86"/>
      <c r="H20" s="86"/>
      <c r="I20" s="77"/>
      <c r="J20" s="78"/>
      <c r="K20" s="87"/>
      <c r="L20" s="53" t="s">
        <v>44</v>
      </c>
      <c r="M20" s="54">
        <f t="shared" si="0"/>
        <v>12513086.080000002</v>
      </c>
      <c r="N20" s="9"/>
    </row>
    <row r="21" spans="1:14" ht="42" customHeight="1" x14ac:dyDescent="0.25">
      <c r="A21" s="46"/>
      <c r="B21" s="38"/>
      <c r="C21" s="70"/>
      <c r="D21" s="50"/>
      <c r="E21" s="88"/>
      <c r="F21" s="85"/>
      <c r="G21" s="86"/>
      <c r="H21" s="86"/>
      <c r="I21" s="77"/>
      <c r="J21" s="78"/>
      <c r="K21" s="87"/>
      <c r="L21" s="53" t="s">
        <v>44</v>
      </c>
      <c r="M21" s="54">
        <f t="shared" si="0"/>
        <v>12513086.080000002</v>
      </c>
      <c r="N21" s="9"/>
    </row>
    <row r="22" spans="1:14" ht="16.5" thickBot="1" x14ac:dyDescent="0.3">
      <c r="A22" s="34"/>
      <c r="B22" s="38"/>
      <c r="C22" s="70"/>
      <c r="D22" s="74"/>
      <c r="I22" s="81"/>
      <c r="J22" s="82"/>
      <c r="K22" s="83"/>
      <c r="L22" s="53"/>
      <c r="M22" s="54"/>
      <c r="N22" s="9"/>
    </row>
    <row r="23" spans="1:14" ht="15.75" x14ac:dyDescent="0.25">
      <c r="A23" s="25"/>
      <c r="B23" s="26"/>
      <c r="C23" s="97"/>
      <c r="D23" s="40"/>
      <c r="E23" s="89"/>
      <c r="F23" s="90"/>
      <c r="G23" s="91"/>
      <c r="H23" s="98">
        <f>SUM(H14:H22)</f>
        <v>12680441.080000002</v>
      </c>
      <c r="I23" s="41">
        <f>SUM(I13:I22)</f>
        <v>0</v>
      </c>
      <c r="J23" s="42">
        <f>SUM(J13:J22)</f>
        <v>0</v>
      </c>
      <c r="K23" s="43">
        <f>SUM(K13:K22)</f>
        <v>167355</v>
      </c>
      <c r="L23" s="40"/>
      <c r="M23" s="44">
        <f>H23+I23-K23</f>
        <v>12513086.080000002</v>
      </c>
    </row>
    <row r="24" spans="1:14" ht="16.5" thickBot="1" x14ac:dyDescent="0.3">
      <c r="A24" s="35"/>
      <c r="B24" s="27"/>
      <c r="C24" s="99"/>
      <c r="D24" s="27"/>
      <c r="E24" s="100"/>
      <c r="F24" s="101"/>
      <c r="G24" s="102"/>
      <c r="H24" s="103"/>
      <c r="I24" s="27"/>
      <c r="J24" s="27"/>
      <c r="K24" s="27"/>
      <c r="L24" s="27"/>
      <c r="M24" s="105">
        <f>H23+I23-K23</f>
        <v>12513086.080000002</v>
      </c>
    </row>
    <row r="25" spans="1:14" ht="18.75" x14ac:dyDescent="0.3">
      <c r="B25" s="28"/>
      <c r="C25" s="28"/>
      <c r="D25" s="28"/>
      <c r="E25" s="92"/>
      <c r="F25" s="93"/>
      <c r="G25" s="94"/>
      <c r="H25" s="95"/>
      <c r="I25" s="31"/>
      <c r="J25" s="29"/>
      <c r="K25" s="30"/>
      <c r="L25" s="28"/>
      <c r="M25" s="39"/>
    </row>
    <row r="26" spans="1:14" ht="15.75" x14ac:dyDescent="0.25">
      <c r="B26" s="28"/>
      <c r="C26" s="28"/>
      <c r="D26" s="28"/>
      <c r="E26" s="96"/>
      <c r="F26" s="96"/>
      <c r="G26" s="96"/>
      <c r="I26" s="31"/>
      <c r="J26" s="28"/>
      <c r="K26" s="28"/>
      <c r="L26" s="28"/>
      <c r="M26" s="31"/>
    </row>
    <row r="27" spans="1:14" x14ac:dyDescent="0.25">
      <c r="B27" s="28"/>
      <c r="C27" s="28" t="s">
        <v>17</v>
      </c>
      <c r="D27" s="28"/>
      <c r="E27" s="28"/>
      <c r="F27" s="28"/>
      <c r="G27" s="28"/>
      <c r="H27" s="28"/>
      <c r="I27" s="28"/>
      <c r="J27" s="28"/>
      <c r="K27" s="28" t="s">
        <v>16</v>
      </c>
      <c r="L27" s="28"/>
    </row>
    <row r="28" spans="1:14" x14ac:dyDescent="0.25">
      <c r="B28" s="28"/>
      <c r="C28" s="28" t="s">
        <v>18</v>
      </c>
      <c r="D28" s="28"/>
      <c r="E28" s="28"/>
      <c r="F28" s="28"/>
      <c r="G28" s="28"/>
      <c r="H28" s="31"/>
      <c r="I28" s="28"/>
      <c r="J28" s="28"/>
      <c r="K28" s="28" t="s">
        <v>20</v>
      </c>
      <c r="L28" s="28"/>
      <c r="M28" s="31"/>
    </row>
    <row r="29" spans="1:14" x14ac:dyDescent="0.25">
      <c r="B29" s="28"/>
      <c r="C29" s="28" t="s">
        <v>28</v>
      </c>
      <c r="D29" s="28"/>
      <c r="E29" s="28"/>
      <c r="F29" s="28"/>
      <c r="G29" s="28"/>
      <c r="H29" s="28"/>
      <c r="I29" s="28"/>
      <c r="J29" s="28"/>
      <c r="K29" s="28" t="s">
        <v>29</v>
      </c>
      <c r="L29" s="28"/>
      <c r="M29" s="31"/>
    </row>
    <row r="30" spans="1:14" x14ac:dyDescent="0.25">
      <c r="E30" s="28"/>
      <c r="F30" s="28" t="s">
        <v>6</v>
      </c>
      <c r="G30" s="28"/>
      <c r="H30" s="28"/>
    </row>
    <row r="31" spans="1:14" x14ac:dyDescent="0.25">
      <c r="E31" s="28"/>
      <c r="F31" s="28" t="s">
        <v>19</v>
      </c>
      <c r="G31" s="28"/>
      <c r="H31" s="28"/>
    </row>
    <row r="32" spans="1:14" x14ac:dyDescent="0.25">
      <c r="E32" s="28"/>
      <c r="F32" s="28" t="s">
        <v>27</v>
      </c>
      <c r="G32" s="28"/>
      <c r="H32" s="28"/>
      <c r="I32" s="37"/>
      <c r="M32" s="37"/>
    </row>
    <row r="33" spans="8:13" x14ac:dyDescent="0.25">
      <c r="M33" s="9"/>
    </row>
    <row r="35" spans="8:13" x14ac:dyDescent="0.25">
      <c r="H35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defaultColWidth="11.42578125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36</v>
      </c>
    </row>
    <row r="18" spans="2:25" x14ac:dyDescent="0.25">
      <c r="B18" t="s">
        <v>35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46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38</v>
      </c>
    </row>
    <row r="26" spans="2:25" x14ac:dyDescent="0.25">
      <c r="B26" t="s">
        <v>37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39</v>
      </c>
      <c r="X29" s="47">
        <v>181628.79999999999</v>
      </c>
      <c r="Y29" t="s">
        <v>41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40</v>
      </c>
      <c r="X32" s="48">
        <v>1500</v>
      </c>
      <c r="Y32" t="s">
        <v>42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40</v>
      </c>
      <c r="X35" s="48">
        <v>1700</v>
      </c>
      <c r="Y35" t="s">
        <v>43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feb2022'!Print_Area</vt:lpstr>
      <vt:lpstr>'enero feb2022'!Print_Titles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2024-06-18T20:25:45Z</cp:lastPrinted>
  <dcterms:created xsi:type="dcterms:W3CDTF">2018-10-19T15:39:09Z</dcterms:created>
  <dcterms:modified xsi:type="dcterms:W3CDTF">2024-06-18T20:53:37Z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