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francisco.frias\Desktop\"/>
    </mc:Choice>
  </mc:AlternateContent>
  <xr:revisionPtr revIDLastSave="0" documentId="13_ncr:1_{B625F9BD-083D-418A-8CB0-35181468CAA2}" xr6:coauthVersionLast="47" xr6:coauthVersionMax="47" xr10:uidLastSave="{00000000-0000-0000-0000-000000000000}"/>
  <bookViews>
    <workbookView xWindow="-120" yWindow="-120" windowWidth="20730" windowHeight="11160" activeTab="1" xr2:uid="{00000000-000D-0000-FFFF-FFFF00000000}"/>
  </bookViews>
  <sheets>
    <sheet name="Planes Programas Proyectos" sheetId="1" r:id="rId1"/>
    <sheet name="Cooperación Internacional" sheetId="2" r:id="rId2"/>
    <sheet name="Desarrollo Institucional" sheetId="3" r:id="rId3"/>
    <sheet name="Gestión de la Calidad " sheetId="4" r:id="rId4"/>
    <sheet name="Gestión de Riesgo" sheetId="5" r:id="rId5"/>
    <sheet name="Hoja1" sheetId="6" r:id="rId6"/>
    <sheet name="Hoja2" sheetId="7" r:id="rId7"/>
  </sheets>
  <definedNames>
    <definedName name="_xlnm.Print_Area" localSheetId="0">'Planes Programas Proyectos'!$A$1:$U$19</definedName>
    <definedName name="_xlnm.Print_Titles" localSheetId="0">'Planes Programas Proyectos'!$1:$9</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8" i="2" l="1"/>
  <c r="T99" i="2"/>
  <c r="U35" i="5" l="1"/>
  <c r="G18" i="4"/>
  <c r="U19" i="3"/>
  <c r="V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Genesis Brazoban</author>
    <author>Bernadita Minier</author>
  </authors>
  <commentList>
    <comment ref="H228" authorId="0" shapeId="0" xr:uid="{34250E25-1057-4305-A301-28DBE20C978D}">
      <text>
        <r>
          <rPr>
            <sz val="11"/>
            <color theme="1"/>
            <rFont val="Arial"/>
            <family val="2"/>
          </rPr>
          <t>======
ID#AAAAQrH0rBE
Dirección de Educación en Género MMujer    (2021-10-10 19:32:39)
4 internacionales 1 nacional 2 clases c/u</t>
        </r>
      </text>
    </comment>
    <comment ref="H318" authorId="1" shapeId="0" xr:uid="{C5C01747-32DC-4274-9AC9-5B19CFFEAEA4}">
      <text>
        <r>
          <rPr>
            <b/>
            <sz val="9"/>
            <color indexed="81"/>
            <rFont val="Tahoma"/>
            <family val="2"/>
          </rPr>
          <t>Genesis Brazoban:</t>
        </r>
        <r>
          <rPr>
            <sz val="9"/>
            <color indexed="81"/>
            <rFont val="Tahoma"/>
            <family val="2"/>
          </rPr>
          <t xml:space="preserve">
</t>
        </r>
      </text>
    </comment>
    <comment ref="G462" authorId="2" shapeId="0" xr:uid="{DE7C4DBA-1130-4438-B458-928CF4777FD6}">
      <text>
        <r>
          <rPr>
            <b/>
            <sz val="30"/>
            <color indexed="81"/>
            <rFont val="Tahoma"/>
            <family val="2"/>
          </rPr>
          <t>Bernadita Minier:</t>
        </r>
        <r>
          <rPr>
            <sz val="30"/>
            <color indexed="81"/>
            <rFont val="Tahoma"/>
            <family val="2"/>
          </rPr>
          <t xml:space="preserve">
¿insumos?</t>
        </r>
      </text>
    </comment>
  </commentList>
</comments>
</file>

<file path=xl/sharedStrings.xml><?xml version="1.0" encoding="utf-8"?>
<sst xmlns="http://schemas.openxmlformats.org/spreadsheetml/2006/main" count="1744" uniqueCount="880">
  <si>
    <t>Resultado Institucional</t>
  </si>
  <si>
    <t>Producto</t>
  </si>
  <si>
    <t xml:space="preserve">Meta </t>
  </si>
  <si>
    <t xml:space="preserve">Medios de verificación </t>
  </si>
  <si>
    <t>Involucrados</t>
  </si>
  <si>
    <t xml:space="preserve">Cronograma </t>
  </si>
  <si>
    <t>Recursos</t>
  </si>
  <si>
    <t>Mes</t>
  </si>
  <si>
    <t>T1</t>
  </si>
  <si>
    <t>T2</t>
  </si>
  <si>
    <t>T3</t>
  </si>
  <si>
    <t>T4</t>
  </si>
  <si>
    <t>Fortalecidos los procesos de planificación y administración para garantizar una gestión orientada a resultados.</t>
  </si>
  <si>
    <t>Estructura
programática de
acuerdo con las
políticas definidas
por el ministerio y
validada por
DIGEPRES</t>
  </si>
  <si>
    <t xml:space="preserve">Unidad de Medida </t>
  </si>
  <si>
    <t xml:space="preserve">Correo y/o comunicación de
DIGEPRES
validando la
estructura
programática
</t>
  </si>
  <si>
    <t>PyD/PPP/DF/todas las areas sustantivas</t>
  </si>
  <si>
    <t>1. Definir contenido y criterios de evaluación.
2. Recolectar, analizar y tabular las ejecutorias
presentadas.
3. Elaboración y publicación del informe</t>
  </si>
  <si>
    <t>Matrices de
evaluación con
ejecutorias
reportadas,
informe
elaborado y
publicado en el
portal
institucional</t>
  </si>
  <si>
    <t>Informe anual de
avance del Plan
Estratégico
Institucional 2021-
2024 elaborado y
publicado</t>
  </si>
  <si>
    <t>Todas las areas del ministerio</t>
  </si>
  <si>
    <t>1. Actualización de los instrumentos para
formulación POA.
2. Realizar taller de formulación POA 2023 con las
áreas del Mmujer
3. Asistencia técnica a las áreas organizacionales
para la elaboración de los Planes Operativos
Anuales (POA).
4. Seguimiento a la socialización y validación
(firma de POA) de los anteproyectos del POA
dentro de los respectivos equipos de trabajo de
cada área
5. Consolidación de las propuestas de planes de
las áreas.
6.Elaboración del informe POA general Mmujer.</t>
  </si>
  <si>
    <t>Matrices de los
Planes
Operativos con
componentes
completados
debidamente,
correos de
socialización de
los planes con
cada área.</t>
  </si>
  <si>
    <t>Cantidad de
matrices de
Planes Operativo Anual
formulados</t>
  </si>
  <si>
    <t>Cantidad de
matrices de
evaluación de
Planificación
Operativa Anual
revisadas para la
generación de
informes
trimestrales</t>
  </si>
  <si>
    <t>Documentos de
Análisis POA
elaborado,
registro de
modificaciones
de la
planificación
operativa.</t>
  </si>
  <si>
    <t>Las areas Misionales del Ministerio</t>
  </si>
  <si>
    <t>Matriz PACC
completada y
remitida con los
insumos
correspondientes al
Departamento de
Compras</t>
  </si>
  <si>
    <t>Matriz PACC
remitida al depto.
de compras</t>
  </si>
  <si>
    <t>PyD/PPP/DC/todas las areas sustantivas</t>
  </si>
  <si>
    <t>1.- Levantar información con las areas sobre los requerimientos de insumos de uso, de consumo y de Recursos Humanos                   2. Análisis y adecuación del formato de la matriz
definida por la Dirección General de Compras y
Contrataciones.
3. Asistencia técnica a las áreas acorde a los
requerimientos de la DGCP, con base a lo establecido en el POA. 4. Consolidación de los PACCI y envío al dpto. de
Compras.
5. Monitoreo del PACC</t>
  </si>
  <si>
    <t>Sistema informático
para la planificación
institucional
implementado.</t>
  </si>
  <si>
    <t>1. Coordinación con el área informática para el
diseño del sistema informático que mejor se
adapte a las necesidades de la planificación
institucional.
2. Seguimiento al desarrollo del sistema
informático
3. Coordinación de prueba piloto del sistema
informático
4. Capacitación y Sensibilización de los usuarios en el manejo del
sistem</t>
  </si>
  <si>
    <t xml:space="preserve">Sistema implementado </t>
  </si>
  <si>
    <t>DyP/PPP/DT/Todas las areas del ministerio</t>
  </si>
  <si>
    <t>1. Actualización y solicitud de herramienta de
monitoreo y evaluación del POA a las áreas
organizacionales.
2. Revisión y validación de matrices de
evaluación.
3. Elaboración y divulgación de reporte POA
trimestral consolidado
4. Redacción de los informes semestrales de
monitoreo y evaluación POA.
5. Dar seguimiento a las metas fisicas de las areas misionales y elaborar informes trimestrales para cargar al SIGEF 6.-Socialización y difusión de los informes</t>
  </si>
  <si>
    <t>1.- Verificacion de la ejecucion
presupuestaria en coordinacion con
la Direccion Financiera.                 2.-Verificacion de la ejecucion de actividades con las
diferentes areas institucionales
3.-Elaborar informe, cargarlo en el
SIGEF, y remitirlo a DIGEPRES</t>
  </si>
  <si>
    <t>Informe de Evaluación del gasto elaborado y remitido</t>
  </si>
  <si>
    <t>Informe de Evaluación</t>
  </si>
  <si>
    <t>Registro de la produccion fisica y financiera en el sistema RUTA</t>
  </si>
  <si>
    <t>1.-Cargar en el sistema ruta el ajuste de la produccion y el Presupuesto en el PNPSP. 2.-Ajuste del Presupuesto según DIGEPRES y Ajuste del Presupuesto según Congreso.3.-Seguimiento a la Produccion
Institucional y cargarla en RUTA,
PNPSP 2021 2024</t>
  </si>
  <si>
    <t>Ajuste Producción registrado en plataforma RUTA</t>
  </si>
  <si>
    <t>Ajustes registrados y validados</t>
  </si>
  <si>
    <t xml:space="preserve">PyD/PPP todas las areas misionales y transversales, casas de acogida </t>
  </si>
  <si>
    <t xml:space="preserve">1.- Identificar los proyectos y programas de apoyo a la misión institucional que serán promocionados hacia las ASFL del sector. 2.-Participar en la formulación del presupuesto anual de la institución, en coordinación con el área financiera respectiva, tomando en consideración los programas y proyectos destinados al fomento de las ASFL.  3.-Monitorear la ejecución de los programas y proyectos institucionales y el de las ASFL habilitadas. 4.-Preparar informes sobre el impacto logrado en el cumplimiento de las políticas y planes institucionales, a través de la ejecución de los programas, proyectos, a nivel institucional y sectorial, desagregando de manera especial el impacto logrado por las ASFL en la ejecución de los programas, proyectos, contratos de servicio o convenios de gestión, que le fueren delegados. 5.-Gestionar el proceso de evaluación de las ASFL para la Habilitación Sectorial acorde con las normas particulares de habilitación y de las específicas del sector. 6.-Evaluar y dar seguimiento a los planes, programas, proyectos, contratos de servicios, convenios de gestión y cualquier otra iniciativa desarrollada con las ASFL adscritas al sector. 7.-Asegurar el cumplimiento de las normas específicas de habilitación, procesos y procedimientos de solicitud, recepción, gestión, seguimiento y evaluación de los programas, proyectos, contratos y convenios suscritos con las ASFL. 8.-Gestionar y dirigir el proceso anual de solicitud de subvención estatal de las ASFL mediante transferencias corrientes del Presupuesto Nacional y el trámite de las solicitudes al Centro Nacional de Fomento y Promoción de las ASFL. 9.-Dar seguimiento a las rendiciones de cuentas de las ASFL del sector sobre los fondos otorgados con cargo al Presupuesto Nacional, bajo las diferentes modalidades, a los avales. 10.- Revisar y administrar los perfiles requeridos para la realización en la Plataforma Informática SIGASFL de la Habilitación Sectorial y de los demás procesos asociados a la gestión de las ASFL del sector.11.- Mantener informado al Centro Nacional de Fomento y Promoción de las ASFL, por las vías que sean establecidas, acerca de todos los procesos desarrollados con las ASFL del sector
</t>
  </si>
  <si>
    <t xml:space="preserve">Porcentaje de
Instituciones
habilitadas y evaluadas para subvencion </t>
  </si>
  <si>
    <t>Informes de habilitacion y solicitudes de subvencion, informes de monitoreo, matrices de asfl habilitadas y con aprobaciones presupuestarias</t>
  </si>
  <si>
    <t>PyD/PPP/DF/Comision Mixta para habilitacion</t>
  </si>
  <si>
    <t>X</t>
  </si>
  <si>
    <t>1. Gestión de solicitud de DIGEPRES.
2. Identificación de producción física de las areas sustantivas del  Mmujer
en coordinación con la DF para el período
correspondiente.
3. Validación producción e indicadores con las
áreas.
4.Validación estructura programática con
DIGEPRES.                                                                                                     5. Difusión de estructura con las áreas y registro
de productos en el SIGEF.</t>
  </si>
  <si>
    <t>Informe de evaluación anual de las metas físicafinanciera 2022.</t>
  </si>
  <si>
    <t>Articulación, coordinacion y gestion, conforme a la Resolucion 68-2017 que pone bajo la responsabilidad de las Unidades de PyD el proceso de Habilitación, evaluación y seguimiento a las Asociaciones Sin Fines de Lucro (ASFLs) adscritas al Ministerio de de Mujer</t>
  </si>
  <si>
    <t>Sistema informático para la planificación
institucional implementado en coordinación
con el área informática:
Implementación de un sistema informático para la planificación institucional en coordinación con el área informática para la formulación, monitoreo y evaluación de los objetivos y las metas institucionales, tanto a nivel estratégico como operativo, con la intención de automatizar dichos datos.</t>
  </si>
  <si>
    <t>Plan Anual de Compras y Contrataciones
(PACC) Elaborado:
Consiste en la planificación de las compras y contrataciones del Mmujer con el objetivo de eficientizar el  abastecimiento de la institución en relación con las actividades del plan operativo institucional</t>
  </si>
  <si>
    <t>Monitoreados y evaluados los planes operativos de las areas misionales: 
Se refiere a la evaluación periódica de los planes operativos del Ministerio, donde se describe el nivel de ejecución y las razones que permitieron / impidieron el logro de las metas establecidas en dichos planes.</t>
  </si>
  <si>
    <t>Plan Operativo Anual 2022 formulado:
Documento que consolida la planificación
operativa para un periodo de un año,
donde se concretizan los objetivos establecidos en el PEI, expresados como los resultados, productos y actividades que cada área ejecutará en el período de un año</t>
  </si>
  <si>
    <t>Estructura Programática Definida: Conjunto de categorías y elementos programáticos ordenados en forma coherente; define las acciones que efectúan las dependencias y entidades del Mmujer, para alcanzar los objetivos y metas de acuerdo con las políticas definidas</t>
  </si>
  <si>
    <t>Informe anual de Avance del Plan Estratégico
Institucional 2021-2024 elaborado:
Hace referencia a la elaboración del informe que
presenta los avances del Ministerio respecto a los
objetivos estratégicos contenidos en el PEI a través de la evaluación del cumplimiento de los indicadores que miden los resultados estratégicos</t>
  </si>
  <si>
    <t xml:space="preserve">Humanos </t>
  </si>
  <si>
    <t>Financieros</t>
  </si>
  <si>
    <t>Actividades del Producto</t>
  </si>
  <si>
    <r>
      <t xml:space="preserve">Unidad operativa: </t>
    </r>
    <r>
      <rPr>
        <sz val="16"/>
        <color rgb="FF000000"/>
        <rFont val="Calibri"/>
        <family val="2"/>
        <scheme val="minor"/>
      </rPr>
      <t xml:space="preserve"> Depto. de Formulación, Monitoreo y Evaluación a Planes, Programas y Proyectos, Dirección de Planificación y Desarrollo</t>
    </r>
  </si>
  <si>
    <r>
      <t xml:space="preserve">Eje estratégico: </t>
    </r>
    <r>
      <rPr>
        <sz val="16"/>
        <color indexed="8"/>
        <rFont val="Calibri"/>
        <family val="2"/>
        <scheme val="minor"/>
      </rPr>
      <t>Fortalecimiento Institucional</t>
    </r>
    <r>
      <rPr>
        <b/>
        <sz val="16"/>
        <color indexed="8"/>
        <rFont val="Calibri"/>
        <family val="2"/>
        <scheme val="minor"/>
      </rPr>
      <t xml:space="preserve">
 </t>
    </r>
  </si>
  <si>
    <t>Plan Operativo Anual (2022)</t>
  </si>
  <si>
    <r>
      <t xml:space="preserve">Objetivo estratégico: </t>
    </r>
    <r>
      <rPr>
        <sz val="16"/>
        <color rgb="FF000000"/>
        <rFont val="Calibri"/>
        <family val="2"/>
        <scheme val="minor"/>
      </rPr>
      <t xml:space="preserve">Fortalecer la gestión institucional del Ministerio de la Mujer a través de la mejora continua de los procesos, con el propósito de lograr su Misión Institucional </t>
    </r>
    <r>
      <rPr>
        <b/>
        <sz val="16"/>
        <color indexed="8"/>
        <rFont val="Calibri"/>
        <family val="2"/>
        <scheme val="minor"/>
      </rPr>
      <t xml:space="preserve">
   </t>
    </r>
  </si>
  <si>
    <r>
      <t xml:space="preserve">Unidad operativa: </t>
    </r>
    <r>
      <rPr>
        <sz val="16"/>
        <color rgb="FF000000"/>
        <rFont val="Calibri"/>
        <family val="2"/>
        <scheme val="minor"/>
      </rPr>
      <t xml:space="preserve"> Departamento de Cooperación Internacional, Dirección de Planificación y Desarrollo</t>
    </r>
  </si>
  <si>
    <r>
      <t xml:space="preserve">Eje estratégico: </t>
    </r>
    <r>
      <rPr>
        <sz val="16"/>
        <color indexed="8"/>
        <rFont val="Calibri"/>
        <family val="2"/>
        <scheme val="minor"/>
      </rPr>
      <t>Convenios y Compromisos Internacionales</t>
    </r>
    <r>
      <rPr>
        <b/>
        <sz val="16"/>
        <color indexed="8"/>
        <rFont val="Calibri"/>
        <family val="2"/>
        <scheme val="minor"/>
      </rPr>
      <t xml:space="preserve">
 </t>
    </r>
  </si>
  <si>
    <r>
      <t xml:space="preserve">Objetivo estratégico: </t>
    </r>
    <r>
      <rPr>
        <sz val="16"/>
        <color rgb="FF000000"/>
        <rFont val="Calibri"/>
        <family val="2"/>
        <scheme val="minor"/>
      </rPr>
      <t>Diseñar e implementar la estrategía institucional para la obtención de recursos técnicos y financieros de la cooperación internacional</t>
    </r>
    <r>
      <rPr>
        <b/>
        <sz val="16"/>
        <color indexed="8"/>
        <rFont val="Calibri"/>
        <family val="2"/>
        <scheme val="minor"/>
      </rPr>
      <t xml:space="preserve">
   </t>
    </r>
  </si>
  <si>
    <t xml:space="preserve">Cantidad </t>
  </si>
  <si>
    <t xml:space="preserve">Insumos </t>
  </si>
  <si>
    <t>1) Carpeta de Proyectos elaborada y actualizada, contentiva de proyectos con financiamiento y en implementación; y propuestas de proyectos pendiente de financiamiento. 2)Formulación y seguimiento a proyectos con de la Cooperación no reembolsable, donación de recursos, asistencia técnica y cooperación oficial privada, nacional e internacional; y en los casos que aplique, coordinación de los mismos; priorizados y alineados a la END 2030, Plan Nacional de Igualdad y Equidad de Género 2020-2030 (PLANEG III), PLANEG III (pendiente determinar periodicidad) y al Plan Estratégico Institucional 2016-2020.</t>
  </si>
  <si>
    <t>Carpetas elaboradas / Proyectos formulado</t>
  </si>
  <si>
    <t>Para Carpeta de Proyectos:  1; Para Proyectos    3</t>
  </si>
  <si>
    <t>Realizar reuniones con los Viceministerios, Direcciones y Departamentos para determinar y priorizar necesidades para elaboración de propuestas de proyectos. (4 Reuniones: 1 en cada trimestre, para 12 personas cada reunión =  48)</t>
  </si>
  <si>
    <t>Café - agua</t>
  </si>
  <si>
    <t>Carpeta de Proyectos: Carpeta elaborada y colgada en la web. Proyectos: Proyectos firmados e informes elaborados</t>
  </si>
  <si>
    <t>Copias e Impresos</t>
  </si>
  <si>
    <t>Elaborar propuestas de proyectos de acuerdo a prioridades establecidas y necesidades determinadas, alineados a la END-PLANEG III  y PEI. (Un estimado de 7 propuestas para aprobación de unos 5 proyectos en el año: 10 docs.de proyectos X 4 juegos = 40)</t>
  </si>
  <si>
    <t>Encuadernaciones</t>
  </si>
  <si>
    <t>Realizar reuniones internas del MMujer con las unidades ejecutoras de los proyectos (direcciones y departamentos) para presentación y revisión de proyectos para su validación (12 reuniones de 7 personas cada una: 84)</t>
  </si>
  <si>
    <t>Articular programas y proyectos  con nuevas organizaciones y agencias nacionales e internacionales, para negociación de nuevas fuentes de financiamiento a proyectos. Tres (3) Visitas de coordinación y seguimiento a  estos cooperantes.</t>
  </si>
  <si>
    <t>Combustible</t>
  </si>
  <si>
    <t>Documentacion impresa</t>
  </si>
  <si>
    <t>Suministrada por la D. Comunicación</t>
  </si>
  <si>
    <t>Realizar actos de firma de Planes Anuales de Trabajo y Convenios/ Acuerdos por las partes (organismo financiador y entidad ejecutora). 5 Firmas de Acuerdos de 10 personas cada uno.</t>
  </si>
  <si>
    <t>Impresión de Acuerdos</t>
  </si>
  <si>
    <t>Refrigerios</t>
  </si>
  <si>
    <t>Realizar reuniones con las unidades ejecutoras de los proyectos para seguimiento, control y monitoreo a la implementación de los mismos. 4 Reuniones al año por proyecto, para un total de 5 proyectos. 5 Personas por reunión.</t>
  </si>
  <si>
    <t>Café-Agua</t>
  </si>
  <si>
    <t>Socialización de Informes Técnicos Finales de ejecución proyectos. 2 socializaciones al año, 10 personas cada una</t>
  </si>
  <si>
    <t xml:space="preserve">Encuentro con los cooperantes </t>
  </si>
  <si>
    <t>Solicitud de alquiler de un hotel, con montaje y refrigrio incluido</t>
  </si>
  <si>
    <t>El Departamento de Proyectos y Cooperación Internacional cuenta con el personal calificado para los requerimientos del área, es fortalecido a través de capacitaciones y formación en sus competencias y se integra de manera armónica a los lineamientos institucionales.</t>
  </si>
  <si>
    <t xml:space="preserve">Certificado de Participación        </t>
  </si>
  <si>
    <t>3 Cursos realizados</t>
  </si>
  <si>
    <t>Capacitar al personal del departamento en las competencias necesarias para  fortalecer su desarrollo y eficientizar su desempeño, con cursos nacionales e internacionales.</t>
  </si>
  <si>
    <t>Matriculación</t>
  </si>
  <si>
    <t>Cursos realizados</t>
  </si>
  <si>
    <t>Proyección Total</t>
  </si>
  <si>
    <r>
      <t xml:space="preserve">Unidad operativa:  </t>
    </r>
    <r>
      <rPr>
        <sz val="16"/>
        <color rgb="FF000000"/>
        <rFont val="Calibri "/>
      </rPr>
      <t>Depto. De Desarrollo Institucional, Dirección de Planificación y Desarrollo</t>
    </r>
  </si>
  <si>
    <r>
      <t xml:space="preserve">Eje estratégico: </t>
    </r>
    <r>
      <rPr>
        <sz val="16"/>
        <color indexed="8"/>
        <rFont val="Calibri "/>
      </rPr>
      <t>Fortalecimiento Institucional</t>
    </r>
    <r>
      <rPr>
        <b/>
        <sz val="16"/>
        <color indexed="8"/>
        <rFont val="Calibri "/>
      </rPr>
      <t xml:space="preserve">
 </t>
    </r>
  </si>
  <si>
    <r>
      <t xml:space="preserve">Objetivo estratégico: </t>
    </r>
    <r>
      <rPr>
        <sz val="16"/>
        <color indexed="8"/>
        <rFont val="Calibri "/>
      </rPr>
      <t>Fortalecer la gestión institucional del Ministerio de la Mujer a través de la mejora continua de los procesos, con el propósito de lograr su Misión institucional.</t>
    </r>
    <r>
      <rPr>
        <b/>
        <sz val="16"/>
        <color indexed="8"/>
        <rFont val="Calibri "/>
      </rPr>
      <t xml:space="preserve">
   </t>
    </r>
  </si>
  <si>
    <t>Productos</t>
  </si>
  <si>
    <t>Responsables</t>
  </si>
  <si>
    <t>Implementar un modelo integral y eficiente de gestion institucional mediante un conjunto de estrategias de Desarrollo Organizacional, orientados  a favorecer la calidad del trabajo y la productividad.</t>
  </si>
  <si>
    <t xml:space="preserve">Implemetacion   y Socializacion de las Politicas y procedimientos de los Manuales de Politicas y Procedimientos  </t>
  </si>
  <si>
    <t>Manuales</t>
  </si>
  <si>
    <t xml:space="preserve">Documentos Elaborados y Aprobados  </t>
  </si>
  <si>
    <t xml:space="preserve">% de Manuales elaborados  y Estructura Revisada </t>
  </si>
  <si>
    <t>Documentacion, rediseño e Implementacion de procesos de Areas Transversales y Sustantivas</t>
  </si>
  <si>
    <t>Documentación</t>
  </si>
  <si>
    <t xml:space="preserve">Impresion de Manuales de Politicas y Procedimientos Institucionales </t>
  </si>
  <si>
    <t>Impresion</t>
  </si>
  <si>
    <t xml:space="preserve">Socializacion de los Manuales de Politicas y procedimientos </t>
  </si>
  <si>
    <t xml:space="preserve">Encuentros </t>
  </si>
  <si>
    <t>Manuales de Politicas y Procedimientos actualizados y aprobados</t>
  </si>
  <si>
    <t xml:space="preserve">Levantamiento de Informacion </t>
  </si>
  <si>
    <t xml:space="preserve">Listado </t>
  </si>
  <si>
    <t>Carpetas Elaboradas</t>
  </si>
  <si>
    <t>Cantidad de Carpetas compatidas de forma Digital</t>
  </si>
  <si>
    <t xml:space="preserve">Socializacion  </t>
  </si>
  <si>
    <t xml:space="preserve">Contratacion de Consultoria para la actualizacion y revision de los Manuales de Politicas y Procedimientos </t>
  </si>
  <si>
    <t>Consultoria</t>
  </si>
  <si>
    <t>Fortalecimiento  de la Capacitacion  Personal Direccion de Planificacion y Desarrollo</t>
  </si>
  <si>
    <t>Participacion de una persona en un Diplomado de Desarrollo Organizacional</t>
  </si>
  <si>
    <t xml:space="preserve">Matricula </t>
  </si>
  <si>
    <t>Informe de Capacitacion</t>
  </si>
  <si>
    <t>Seguimiento al Programa de Mejoramiento de la Gestión de la calidad  de manera articulada con el Ministerio de Administración pública</t>
  </si>
  <si>
    <t>Participación en la implementación del Plan de Mejora</t>
  </si>
  <si>
    <t xml:space="preserve">Listados de asistencia </t>
  </si>
  <si>
    <t>Proyección Presupuestaria Total</t>
  </si>
  <si>
    <r>
      <t xml:space="preserve">Unidad operativa: </t>
    </r>
    <r>
      <rPr>
        <sz val="16"/>
        <color rgb="FF000000"/>
        <rFont val="Calibri"/>
        <family val="2"/>
        <scheme val="minor"/>
      </rPr>
      <t xml:space="preserve"> Depto. de Gestión de la Calidad, Dirección de Planificación y Desarrollo</t>
    </r>
  </si>
  <si>
    <t xml:space="preserve">Servicios ofrecidos a la ciudadanía mejorados, con atributos cuantificables y medibles para la mejora continua. </t>
  </si>
  <si>
    <t>Fortalecimiento de  la gestión institucional y de los servicios que se ofrecen a los ciudadanos a través de la promoción, coordinación e implementación de modelos, sistemas y normas de gestión de calidad u otra herramienta en la institución.</t>
  </si>
  <si>
    <r>
      <t xml:space="preserve">Aplicar cuatro (4) encuestas para medir el nivel de satisfacción de las usuarias y usuarios de los servicios del MMujer.
</t>
    </r>
    <r>
      <rPr>
        <b/>
        <sz val="16"/>
        <color theme="1"/>
        <rFont val="Calibri"/>
        <family val="2"/>
        <scheme val="minor"/>
      </rPr>
      <t>Nota: está incluida la encuesta que establece el MAP en su resolución Núm. 03-2019.</t>
    </r>
  </si>
  <si>
    <t>Informes
Autoevaluación
Plan de Mejora</t>
  </si>
  <si>
    <t>Informe</t>
  </si>
  <si>
    <t>Gestionar los buzones físicos para medir el nivel de satisfacción de las usuarias y usuarios de los servicios del MMujer.</t>
  </si>
  <si>
    <t>Autoevaluar la institución a través del Modelo CAF.</t>
  </si>
  <si>
    <t>Autoevaluación</t>
  </si>
  <si>
    <t>Remitir al MAP el Plan de Mejora Institucional</t>
  </si>
  <si>
    <t>Plan de Mejora Institucional</t>
  </si>
  <si>
    <t>Remitir al MAP  el 1er. Informe Implementación del Plan de Mejora Institucional.</t>
  </si>
  <si>
    <t>Remitir al MAP  el 2do. Informe Implementación del Plan de Mejora Institucional.</t>
  </si>
  <si>
    <t>Memorial Institucional 2022</t>
  </si>
  <si>
    <t>Coordinar la elaboración de la Memoria Institucional 2022, conforme lo establece el Ministerio de la Presidencia en la Guía para la Rendición de Cuentas.</t>
  </si>
  <si>
    <t>Impresión y empastado de la Memoria Institucional 2022.</t>
  </si>
  <si>
    <t>Desarrollar y aprovechar las competencias de los empleados del Departamento de Gestión de la Calidad alineando los objetivos individuales con los de la institución.</t>
  </si>
  <si>
    <t xml:space="preserve">Optar por una certificación profesional </t>
  </si>
  <si>
    <t>Certificados de participación</t>
  </si>
  <si>
    <t xml:space="preserve">Total Proyectado </t>
  </si>
  <si>
    <r>
      <t xml:space="preserve">Unidad operativa: </t>
    </r>
    <r>
      <rPr>
        <sz val="16"/>
        <color rgb="FF000000"/>
        <rFont val="Calibri"/>
        <family val="2"/>
        <scheme val="minor"/>
      </rPr>
      <t xml:space="preserve"> Unidad Gestión de Riesgos, Dirección de Planificación y Desarrollo</t>
    </r>
  </si>
  <si>
    <r>
      <t xml:space="preserve">Eje estratégico: </t>
    </r>
    <r>
      <rPr>
        <sz val="16"/>
        <color indexed="8"/>
        <rFont val="Calibri"/>
        <family val="2"/>
        <scheme val="minor"/>
      </rPr>
      <t xml:space="preserve">Fortalecimiento Institucional </t>
    </r>
    <r>
      <rPr>
        <b/>
        <sz val="16"/>
        <color indexed="8"/>
        <rFont val="Calibri"/>
        <family val="2"/>
        <scheme val="minor"/>
      </rPr>
      <t xml:space="preserve">
 </t>
    </r>
  </si>
  <si>
    <r>
      <t xml:space="preserve">Objetivo estratégico: </t>
    </r>
    <r>
      <rPr>
        <sz val="16"/>
        <color rgb="FF000000"/>
        <rFont val="Calibri"/>
        <family val="2"/>
        <scheme val="minor"/>
      </rPr>
      <t>Fortalecer la gestión institucional del MMUJER a través de la mejora continua de los procesos, con el propósito de lograr su Misión institucional</t>
    </r>
    <r>
      <rPr>
        <b/>
        <sz val="16"/>
        <color indexed="8"/>
        <rFont val="Calibri"/>
        <family val="2"/>
        <scheme val="minor"/>
      </rPr>
      <t xml:space="preserve">
   </t>
    </r>
  </si>
  <si>
    <t>Identificación</t>
  </si>
  <si>
    <t>Elaborado el Plan de Emergencias y Evacuación</t>
  </si>
  <si>
    <t>Planes</t>
  </si>
  <si>
    <t>Constratación de una consultoría para realizar las evaluaicones de los riesgos asociados a las vulnerabilidades físicas del ministerio y realización del Plan de Emergencias y evacuación.</t>
  </si>
  <si>
    <t>Documentos</t>
  </si>
  <si>
    <t xml:space="preserve">Participar en las reuniones CT y EC-PGE y en todas las relacionadas con Gestión de Riesgo, Cambio Climatico y Ordenamiento Territorial. </t>
  </si>
  <si>
    <t xml:space="preserve">Transporte </t>
  </si>
  <si>
    <t>Desarrollar un programa de capacitación al personal del Ministerio en la Sede Central, sobre Gestión de Riesgos, Género y Emergencias, mediante la realización de dos (10) Talleres de 15 participantes.</t>
  </si>
  <si>
    <t xml:space="preserve">Refrigerio </t>
  </si>
  <si>
    <t>Almuerzo</t>
  </si>
  <si>
    <t>Material de apoyo</t>
  </si>
  <si>
    <t>Papelografo</t>
  </si>
  <si>
    <t xml:space="preserve">Desarrollar un programa Socialización del Plan de Gestión Ambiental y de concientización para el Uso Eficiente de los Recuros Naturales desde el Ministerio. </t>
  </si>
  <si>
    <t xml:space="preserve">Desarrollar un programa de capacitación básica en Gestión de Riesgos,  Género y Emergencias y la socialización del Plan Institucional de Gestión de Riesgo del Ministerio al nuevo personal de las OPM y OMM a nivel nacional.la Sede Central,  las OPM y OMM a nivel nacional. </t>
  </si>
  <si>
    <t>Refrigerio</t>
  </si>
  <si>
    <t>Viáticos técnica</t>
  </si>
  <si>
    <t>Viáticos chofer</t>
  </si>
  <si>
    <t>Promovido y Establecido el programa de preservación de medio ambiente, 3R</t>
  </si>
  <si>
    <t xml:space="preserve">Institución asistida   </t>
  </si>
  <si>
    <t xml:space="preserve">Contratación de una consultoría para el desarrollo del Programa de sostenibilidad 3R </t>
  </si>
  <si>
    <t>Informes de las actividades</t>
  </si>
  <si>
    <t>Asistencia recibida e informes, listado de participación</t>
  </si>
  <si>
    <t xml:space="preserve">Participar en las reuniones y jornadas de manejo de residuos solidos y establecer responsabilidades en funciòn del rol de cada área o unidad </t>
  </si>
  <si>
    <t xml:space="preserve">Multiplicar la capacitación al personal del Ministerio de la Mujer, sobre la implementaciòn de reducciòn y manejo de residuos sólidos, bajo las orientaciones del Programa 3R, mediante la realización de 4 talleres de 25 participantes </t>
  </si>
  <si>
    <t>Desarrollar el programa de 3R y de concientización para el manejo eficiente de los residuos solidos en la reducción, reutilización y reciclaje en el Ministerio la Mujer</t>
  </si>
  <si>
    <t xml:space="preserve">Fortalecida la capacidad de gestión de los servicios TIC y seguridad de la información, asegurando la disponibilidad de información oportuna y confiable en apoyo a la toma de
decisiones y a la gestión. </t>
  </si>
  <si>
    <t>Capacitación especializada para 
el personal de TI</t>
  </si>
  <si>
    <t>Course WS-011T00-A: Windows Server 2019 Administration</t>
  </si>
  <si>
    <t>Informes de ejecución y seguimiento.</t>
  </si>
  <si>
    <t>Equipos, licencias, plataformas y sistemas instalados, Sede Central, Centros, OPM &amp; OMM</t>
  </si>
  <si>
    <t>Course Administrator Microsoft 365</t>
  </si>
  <si>
    <t>Curso Cyberseguridad</t>
  </si>
  <si>
    <t>Course System Center Configuration Manager</t>
  </si>
  <si>
    <t>Gestión de Proyectos</t>
  </si>
  <si>
    <t>ITIL</t>
  </si>
  <si>
    <t>Adquisición repuestos, herramientas y accesorios para computadoras del Ministerios, oficinas OPM y OMM</t>
  </si>
  <si>
    <t>Bultos Laptop</t>
  </si>
  <si>
    <t>Pantalla de proyección</t>
  </si>
  <si>
    <t>DIMM de memoria RAM para PC</t>
  </si>
  <si>
    <t>Disco duro para computadoras</t>
  </si>
  <si>
    <t>Power Supply para computadoras</t>
  </si>
  <si>
    <t>Mouse inalambricos</t>
  </si>
  <si>
    <t>Teclados</t>
  </si>
  <si>
    <t>Mouse PAD</t>
  </si>
  <si>
    <t>Teléfono IP</t>
  </si>
  <si>
    <t>Teléfono IP Microsoft Teams</t>
  </si>
  <si>
    <t>Télefono IP Salón de conferencias</t>
  </si>
  <si>
    <t>Cable rizado para teléfono</t>
  </si>
  <si>
    <t>Cajas de herramientas de trabajo para  Soporte Técnico</t>
  </si>
  <si>
    <t>Impresora portátil para etiquetado</t>
  </si>
  <si>
    <t>Pointers</t>
  </si>
  <si>
    <t>TV para Monitoreo</t>
  </si>
  <si>
    <t>NAS 2 Bahías</t>
  </si>
  <si>
    <t>Adquisición de equipos y herramientas tecnológicas  para la adecuación y continuidad de las operaciones del Ministerio de la Mujer</t>
  </si>
  <si>
    <t>Computadoras  de escritorios</t>
  </si>
  <si>
    <t>Computadoras  portátil (Laptops)</t>
  </si>
  <si>
    <t>Computadoras  portátil Especializadas</t>
  </si>
  <si>
    <t>Monitores  22"</t>
  </si>
  <si>
    <t>Tabletas Android</t>
  </si>
  <si>
    <t>Impresora multifuncional pequeña</t>
  </si>
  <si>
    <t>Proyector para el Salón</t>
  </si>
  <si>
    <t>Proyector portátil</t>
  </si>
  <si>
    <t>Equipo de Sonido Portátiles</t>
  </si>
  <si>
    <t>Consola de audio Centro Los Prados</t>
  </si>
  <si>
    <t>Bocinas para salones</t>
  </si>
  <si>
    <t>Access Point</t>
  </si>
  <si>
    <t>UPS genérico 600 Va</t>
  </si>
  <si>
    <t>UPS 8KVA para centro de datos</t>
  </si>
  <si>
    <t>Baterias para UPS  centro los prado</t>
  </si>
  <si>
    <t>Aire independiente para el centro de datos sede principal  y  cetnro prados</t>
  </si>
  <si>
    <t>Adquisición de repuestos para servidores del centro de datos del Ministerio de la mujer</t>
  </si>
  <si>
    <t>DIMM Memoria RAM Servidor</t>
  </si>
  <si>
    <t>Disco duro para servidores</t>
  </si>
  <si>
    <t>Power Supply para servidores</t>
  </si>
  <si>
    <t>KVM para rack servidores</t>
  </si>
  <si>
    <t>Renovación y/o actualización de licencias de servicios y sistemas críticos</t>
  </si>
  <si>
    <t>Licencia para SQL Stardar</t>
  </si>
  <si>
    <t>Licencias para componentes de infografia,  seguridad y respaldos páginas web</t>
  </si>
  <si>
    <t>Licencia de Firewall</t>
  </si>
  <si>
    <t>Licencias Ap WatchGuard</t>
  </si>
  <si>
    <t>Licencia almacenamiento Hosting, y Servidor dedicado en la nube de las páginas web del ministerio</t>
  </si>
  <si>
    <t>Licencia Certificados de Seguridad para la web mujer.gob.do</t>
  </si>
  <si>
    <t>Adquisición de Licenciamiento para dar continuidad a las operaciones del Ministerio de la Mujer</t>
  </si>
  <si>
    <t>Licencimientao para Microsoft 365 y correo electrónico</t>
  </si>
  <si>
    <t>Licencia para sistema operativo Servidores: Windows Server</t>
  </si>
  <si>
    <t>Licencias para sistema operativo computadoras: Windows 10 pro</t>
  </si>
  <si>
    <t>Licencia solución de monitoreo System Center</t>
  </si>
  <si>
    <t>Licenciamiento solución de antivirus corporativo para 300 equipos.</t>
  </si>
  <si>
    <t>Aqusición solución de segruidad electrónica y videovigilancia: Cámaras de seguridad y control de acceso</t>
  </si>
  <si>
    <t>Solución de seguridad que incluya camaras, control de acceso y monitor para la videovigilancia de la Sede Gómez y el ministerio</t>
  </si>
  <si>
    <t>Contratación servicios de renta, soporte  y  mantenimiento de impresoras multifuncionales  y fotocopiadoras</t>
  </si>
  <si>
    <t>Renta de impresoras y fotocopiadoras a la vez suplir Kit de mantenimiento de impresoras, fotocopiadoras  y tóner</t>
  </si>
  <si>
    <t>Adquisición de solución de almacenamiento SAN  para respaldo de informaciones críticas del ministerio</t>
  </si>
  <si>
    <t>Sólución de almacenamienta</t>
  </si>
  <si>
    <t xml:space="preserve">Adquisición de solución para implementación de central telefónica, para interconexión de oficinas: Ministerio, OMP y OMM   </t>
  </si>
  <si>
    <t>Solución Central telefonica para interconexión de oficinas que incluye todos los equipos.</t>
  </si>
  <si>
    <t>Adquisición de solución y equipos de seguridad tecnológica para el Ministerio de la Mujer</t>
  </si>
  <si>
    <t>Equipos de Seguridad</t>
  </si>
  <si>
    <t>Adquisición de materiasles y herramientas para restructuración de cableado estructurado.</t>
  </si>
  <si>
    <t>Cableado Estructurado</t>
  </si>
  <si>
    <t>Servcios y respuestos para mantenimiento y de UPS</t>
  </si>
  <si>
    <t>Soporte para UPS</t>
  </si>
  <si>
    <t>Adquisición de mobiliarios para restructuración   de las Oficnas  de Tecnologia y Data Center</t>
  </si>
  <si>
    <t>Mobiliario, distribución física, de red de datos  y eléctrica de las oficinas y datacenter TIC</t>
  </si>
  <si>
    <t xml:space="preserve">Total Presupuesto Proyectado </t>
  </si>
  <si>
    <r>
      <t xml:space="preserve">Unidad operativa:  </t>
    </r>
    <r>
      <rPr>
        <sz val="16"/>
        <color indexed="8"/>
        <rFont val="Calibri"/>
        <family val="2"/>
        <scheme val="minor"/>
      </rPr>
      <t>Dirección Tecnología de la Información y la Comunicación</t>
    </r>
  </si>
  <si>
    <r>
      <t xml:space="preserve">Eje estratégico: </t>
    </r>
    <r>
      <rPr>
        <sz val="16"/>
        <color indexed="8"/>
        <rFont val="Calibri"/>
        <family val="2"/>
        <scheme val="minor"/>
      </rPr>
      <t xml:space="preserve"> Fortalecer la gestión institucional del Ministerio de la Mujer a través de la mejora continua de los procesos, con el propósito de lograr su Misión Institucional.</t>
    </r>
    <r>
      <rPr>
        <b/>
        <sz val="16"/>
        <color indexed="8"/>
        <rFont val="Calibri"/>
        <family val="2"/>
        <scheme val="minor"/>
      </rPr>
      <t xml:space="preserve">
 </t>
    </r>
  </si>
  <si>
    <r>
      <t xml:space="preserve">Objetivo estratégico: </t>
    </r>
    <r>
      <rPr>
        <sz val="16"/>
        <color indexed="8"/>
        <rFont val="Calibri"/>
        <family val="2"/>
        <scheme val="minor"/>
      </rPr>
      <t>Tecnología adecuada y alineada a las necesidades institucionales para la mejora de los procesos, la seguridad e integridad de la información y la transparencia en la gestión.</t>
    </r>
    <r>
      <rPr>
        <b/>
        <sz val="16"/>
        <color indexed="8"/>
        <rFont val="Calibri"/>
        <family val="2"/>
        <scheme val="minor"/>
      </rPr>
      <t xml:space="preserve">
   </t>
    </r>
  </si>
  <si>
    <t>Insumos del Producto</t>
  </si>
  <si>
    <r>
      <t xml:space="preserve">Unidad operativa: </t>
    </r>
    <r>
      <rPr>
        <sz val="16"/>
        <color rgb="FF000000"/>
        <rFont val="Calibri "/>
      </rPr>
      <t xml:space="preserve">Dirección de Recursos Humanos </t>
    </r>
  </si>
  <si>
    <t xml:space="preserve">Acciones </t>
  </si>
  <si>
    <t xml:space="preserve">Involucrados </t>
  </si>
  <si>
    <t>Implementado un modelo de gestión de Recursos Humanos eficiente, orientado al logro de resultados.</t>
  </si>
  <si>
    <t xml:space="preserve">Normas sobre Profesionalización de la Función Pública aplicadas de forma eficiente . </t>
  </si>
  <si>
    <t xml:space="preserve">Dar seguimiento a la  aplicación  de las  Normas sobre Profesionalización de la Función Pública. </t>
  </si>
  <si>
    <t xml:space="preserve">Realizar reuniones de  coordinación y  articulación </t>
  </si>
  <si>
    <t>Número de reuniones de coordinación con el Ministerio de Administración Pública</t>
  </si>
  <si>
    <t>Interno:           Depto de RRHH</t>
  </si>
  <si>
    <t>x</t>
  </si>
  <si>
    <t>Tramitacion de acciones de personal; obtencion de nombramientos, cambios de designacion, reajustes de sueldo y traslado de empleados.</t>
  </si>
  <si>
    <t xml:space="preserve">Realizar concurso público para el reclutamiento del personal </t>
  </si>
  <si>
    <t>Publicar en la prensa.</t>
  </si>
  <si>
    <t xml:space="preserve">Número de  concursos publicos para el reclutamiento del personal realizados </t>
  </si>
  <si>
    <t xml:space="preserve">Dar cumplimiento al sub-sistema , reclutamiento y  selección de personal en lo  referente a  la aplicación  de las pruebas técnicas y psicométricas </t>
  </si>
  <si>
    <t>Selecciónar y reclutar,  aplicación de pruebas,</t>
  </si>
  <si>
    <t>Programación de las vacaciones, proyeccion y pago de bono por desempeño</t>
  </si>
  <si>
    <t xml:space="preserve">Realizar evaluacion del desempeño al personal </t>
  </si>
  <si>
    <t xml:space="preserve">Aplicar evaluación </t>
  </si>
  <si>
    <t>Número de personas evaluadas y reconocidas</t>
  </si>
  <si>
    <t xml:space="preserve">Empleados reconocidos </t>
  </si>
  <si>
    <t xml:space="preserve">Realizar reconocimiento al personal por antigüedad o por evaluacion del desempeño </t>
  </si>
  <si>
    <t xml:space="preserve">Empleados  incorporados </t>
  </si>
  <si>
    <t xml:space="preserve">Gestionar la incorporacion a la Carrera Administrativa  de los  empleados que califican, por concurso y/o  por  evaluacion interna </t>
  </si>
  <si>
    <t xml:space="preserve">Número de empleados incorporados  a la Carrera Administrativa </t>
  </si>
  <si>
    <t xml:space="preserve">Cargos incorporables actualizados </t>
  </si>
  <si>
    <t xml:space="preserve">A la Carrera Administrativa </t>
  </si>
  <si>
    <t>Personal Seleccionado y Reclutado.</t>
  </si>
  <si>
    <t xml:space="preserve">Realizar encuentro de socializacion </t>
  </si>
  <si>
    <t>Funcionamiento en el 100% del sistema del SAP</t>
  </si>
  <si>
    <t>Aplicación de pruebas tecnicas .</t>
  </si>
  <si>
    <t xml:space="preserve">Seguimiento y control al Personal </t>
  </si>
  <si>
    <t xml:space="preserve">Manual de Descripción de Cargos actualizado, y aprobado por el MAP </t>
  </si>
  <si>
    <t xml:space="preserve">Coordinar  la revision y actualizacion del Manual de Descripción de Cargos,  yarticular con el MAP para su aprobacion </t>
  </si>
  <si>
    <t>Realizar reuniones de trabajo para la revision y actualizacion  del Manual de Descripción de Cargos y someterlo al MAP para su aprobacion.</t>
  </si>
  <si>
    <t>Cuatro  (4)  reuniones con las diferentes areas, dos (2) reuniones con el MAP, dos (2)  reuniones de Socializacion</t>
  </si>
  <si>
    <t xml:space="preserve">Elaborada la propuesta de revision de la Ley 86-99 que crea la Secretaria de Estado de la Mujer  y del  reglamento de aplicación  </t>
  </si>
  <si>
    <t xml:space="preserve">Documento editado </t>
  </si>
  <si>
    <t xml:space="preserve">Coordinar con las demas areas la para la elaboracion de la propuesta . </t>
  </si>
  <si>
    <t xml:space="preserve">Realizar reuniones de trabajo </t>
  </si>
  <si>
    <t>Propuesta elaborada</t>
  </si>
  <si>
    <t>Interno:Depto de RRHH y Dirección Administrativa y Financiera</t>
  </si>
  <si>
    <t>Entrega de incentivo</t>
  </si>
  <si>
    <t>Reunir comité  para evaluar y selección de personal meritorio.</t>
  </si>
  <si>
    <t xml:space="preserve">Realizar reunion de evaluacion </t>
  </si>
  <si>
    <t xml:space="preserve">Incentivos entregados </t>
  </si>
  <si>
    <t>Empleadas /os  Incorporadas/os en la  Carrera Administrativa</t>
  </si>
  <si>
    <t xml:space="preserve">Revisar expedientes y actualizar  los datos para fines de incorporación a la carrera administrativa del personal que califica.                                                                                                                             </t>
  </si>
  <si>
    <t xml:space="preserve">elaborar y entregar documento que avale el ingreso de los empleados a la carrera administrativa </t>
  </si>
  <si>
    <t xml:space="preserve">2 Informes </t>
  </si>
  <si>
    <t xml:space="preserve">Sistema computarizado de vacaciones instalado y funcionando. </t>
  </si>
  <si>
    <t>Coordinar con el área de Tecnología para  diseñar y poner a funcionar programa computarizado de vacaciones.</t>
  </si>
  <si>
    <t xml:space="preserve">Elaborar programa de vacaciones </t>
  </si>
  <si>
    <t xml:space="preserve">3 informes </t>
  </si>
  <si>
    <t>Interno: Depto. RRHH                  Externo: ONAP</t>
  </si>
  <si>
    <t>Celebración de fechas  importantes</t>
  </si>
  <si>
    <t>Incentivar al personal celebrando fechas.</t>
  </si>
  <si>
    <t>Hacer informe y  enviarlo a  la MAP sobre  status de  los  expedientes</t>
  </si>
  <si>
    <t xml:space="preserve">Informar a las /os  35  empleadas / os sobre la  aplicación de pruebas técnicas.                                                                                                                                                     </t>
  </si>
  <si>
    <t>Entregar documento que avale   ingreso de  35 empleadas/os a la carrera administrativa.</t>
  </si>
  <si>
    <t xml:space="preserve">Existencia de un Banco de Datos </t>
  </si>
  <si>
    <t>Implementar  programa computarizado con la inclusión de 110 empleadas/ os pertenecientes a la Carrera Administrativa</t>
  </si>
  <si>
    <t>Implementar  programa computarizado con la inclusión de  empleadas/ os pertenecientes a la Carrera Administrativa .</t>
  </si>
  <si>
    <t>Implementado  programa computarizado con la inclusión de 110 empleadas</t>
  </si>
  <si>
    <t xml:space="preserve">Interno:           Depto de RRHH Dpto. Tecnología </t>
  </si>
  <si>
    <t xml:space="preserve">Personal gerencial, tecnico y   de apoyo con experiencias acumuladas para asegurar el fortalecimiento institucional a través de la ejecucion y desarrollo de un sistema de gestión que contribuya al logro de los objetivos institucionales </t>
  </si>
  <si>
    <t xml:space="preserve">Funciones a desempeñar </t>
  </si>
  <si>
    <t xml:space="preserve">Personal gerencial, tecnico y de apoyo </t>
  </si>
  <si>
    <t xml:space="preserve">Una (1) Directora, una(1) encargada, una (1) técnica </t>
  </si>
  <si>
    <t xml:space="preserve">Funciones y terminos de referencias definidos </t>
  </si>
  <si>
    <t xml:space="preserve">Coordinación               de OPM </t>
  </si>
  <si>
    <t xml:space="preserve">Bonos por desempeño </t>
  </si>
  <si>
    <t xml:space="preserve">Bonos </t>
  </si>
  <si>
    <r>
      <rPr>
        <b/>
        <sz val="22"/>
        <rFont val="Calibri Light"/>
        <family val="2"/>
        <scheme val="major"/>
      </rPr>
      <t>Unidad operativa</t>
    </r>
    <r>
      <rPr>
        <sz val="22"/>
        <rFont val="Calibri Light"/>
        <family val="2"/>
        <scheme val="major"/>
      </rPr>
      <t>:  Dirección de Coordinación Intersectorial.</t>
    </r>
  </si>
  <si>
    <r>
      <rPr>
        <b/>
        <sz val="22"/>
        <rFont val="Calibri Light"/>
        <family val="2"/>
        <scheme val="major"/>
      </rPr>
      <t>Eje estratégico</t>
    </r>
    <r>
      <rPr>
        <sz val="22"/>
        <rFont val="Calibri Light"/>
        <family val="2"/>
        <scheme val="major"/>
      </rPr>
      <t>: Equidad e Igualdad de Género.</t>
    </r>
  </si>
  <si>
    <r>
      <rPr>
        <b/>
        <sz val="22"/>
        <rFont val="Calibri Light"/>
        <family val="2"/>
        <scheme val="major"/>
      </rPr>
      <t>Objetivo estratégico</t>
    </r>
    <r>
      <rPr>
        <sz val="22"/>
        <rFont val="Calibri Light"/>
        <family val="2"/>
        <scheme val="major"/>
      </rPr>
      <t>: Asegurar la implementación de la política nacional de igualdad de género impulsando y coordinando la activa participación e involucramiento de las instituciones del Estado dominicano.</t>
    </r>
  </si>
  <si>
    <t>Presupuesto Asignado a Coordinación Intersectorial</t>
  </si>
  <si>
    <t xml:space="preserve">Proyección Presupuestaria Total </t>
  </si>
  <si>
    <t xml:space="preserve">Producto(s) </t>
  </si>
  <si>
    <t>Lineas Estrategicas</t>
  </si>
  <si>
    <t>Actividades a realizar</t>
  </si>
  <si>
    <t>Insumos</t>
  </si>
  <si>
    <t>Responsable</t>
  </si>
  <si>
    <t>Humanos</t>
  </si>
  <si>
    <t xml:space="preserve">Fortalecida la implementación  de buenas prácticas para la igualdad de género en el sector público y privado. </t>
  </si>
  <si>
    <t>Instituciones del gobierno central,  descentralizado y privado reciben certificación Sello Igualando-RD.</t>
  </si>
  <si>
    <t xml:space="preserve">         </t>
  </si>
  <si>
    <t>Instituciones Certificadas</t>
  </si>
  <si>
    <t>Evento Lanzamiento 2do Cohorte del Sello Igualando RD para el Sector Público (MARZO)</t>
  </si>
  <si>
    <t>Alquiler salón de hotel con servicio de refrigerio.</t>
  </si>
  <si>
    <t>Contratación streaming y video</t>
  </si>
  <si>
    <t>Asistencia técnica para implementación del Sello Igualando RD para el Sector Público (primera y segunda Cohorte)</t>
  </si>
  <si>
    <t>Contratación consultorías (x4)</t>
  </si>
  <si>
    <t>Diseño de caja de herramientas para la implementación local de matriz del Sello para el Sector Público y la política transversal de género.</t>
  </si>
  <si>
    <t>Contratación consultoría</t>
  </si>
  <si>
    <t>Diagramación</t>
  </si>
  <si>
    <t>Evento de Reconocimiento de Primera Cohorte del Sello Igualando RD para el Sector Público (noviembre)</t>
  </si>
  <si>
    <t>Alquiler salón de hotel con refrigerio</t>
  </si>
  <si>
    <t>Compra placas de reconocimiento para 12 instituciones</t>
  </si>
  <si>
    <t>Material gastable</t>
  </si>
  <si>
    <t>Realización y Socialización de Diagnóstico Participativo de Género en 5 instituciones piloto.</t>
  </si>
  <si>
    <t>Refrigerio para 3 eventos de socialización</t>
  </si>
  <si>
    <t>Talleres de fortalecimiento con Unidades de Igualdad de Género y áreas sustantivas (Compras, Planificación, Recursos Humanos).</t>
  </si>
  <si>
    <t>Alquiler de salón hotel con refrigerio (x3)</t>
  </si>
  <si>
    <t>Impresiones</t>
  </si>
  <si>
    <t>Asistencia técnica a las Unidades de Igualdad de Género y otras áreas sustantivas de las instituciones públicas</t>
  </si>
  <si>
    <t>Socialización de la hoja de ruta para la transversalización (operativización de lineamientos)</t>
  </si>
  <si>
    <t>Diseño e implementación Sistema de monitoreo para instituciones públicas, inclusión de indicadores de género en SISMAP y otros sistemas.</t>
  </si>
  <si>
    <t>Consultoría</t>
  </si>
  <si>
    <t xml:space="preserve">Diseñar y puesta en marcha del Programa de Calidad y Cumplimiento Normativo de  los mecanismos para lograr la Igualdad de Género, en los marcos  legales  y normativos dominicano. 
</t>
  </si>
  <si>
    <t xml:space="preserve">Consultoria, Materiales gastables, Refrigerios, Impresiones de materiales , Diagramacion, Combustibles y Alquiler de Salones  </t>
  </si>
  <si>
    <t xml:space="preserve">Agenda Legislativa 
</t>
  </si>
  <si>
    <t xml:space="preserve">Elaboración de guía con su caja de herramientas y sistematización de buenas practica del proceso de implementacion del Sello Igualando RD para empresas privadas </t>
  </si>
  <si>
    <t>Contratación Servicios Profesionales</t>
  </si>
  <si>
    <t>Sello Privado</t>
  </si>
  <si>
    <t>Reuniones de seguimiento a empresas que han firmado carta compromiso. 12 reuniones de cinco participantes</t>
  </si>
  <si>
    <t>Combustible (galones)</t>
  </si>
  <si>
    <t>Materiales didácticos (carpetas)</t>
  </si>
  <si>
    <t>Ceremonias de reconocimiento empresas participantes en el Sello Igualando RD</t>
  </si>
  <si>
    <t>Salón</t>
  </si>
  <si>
    <t>Material didáctico</t>
  </si>
  <si>
    <t>Certificación Sello Igualando-RD en las Instituciones privadas</t>
  </si>
  <si>
    <t>Placa de reconocimiento</t>
  </si>
  <si>
    <t>Banner</t>
  </si>
  <si>
    <t>Contratar de persona de apoyo para el seguimiento a las empresas. Personal técnico</t>
  </si>
  <si>
    <t>Contratación Técnico/a</t>
  </si>
  <si>
    <t>Diseño e Implementar una campaña de comunicación: preparación y diseño de material impreso y/o audiovisual, diseño y aprobación del Sello: Contrat diseñador de campaña, coloración de cuñas radiales, televisión y prensa escrita. Contratar creativo para la preparación y diseño de material de campaña.</t>
  </si>
  <si>
    <t>Contratar diseñador de campaña</t>
  </si>
  <si>
    <t>Colocación de cuñas radiales, televisión y prensa escrita</t>
  </si>
  <si>
    <t xml:space="preserve">Reuniones de presentación del Programa de Certificación a las empresas, gobierno, ONGs, donantes, Universidades y Congreso.  Venticuatro (20) visitas: Combustible (3 galones x reunión)  y materiales didácticos.
</t>
  </si>
  <si>
    <t>Materiales didácticos (Carpetas)</t>
  </si>
  <si>
    <t xml:space="preserve">Firmar  Carta Compromiso con nuevas empresas. Diez firmas : 3 galones de combustible por cada actividad y materiales didácticos.
</t>
  </si>
  <si>
    <t>Consultoria para el desarrollo de estudio sobre el Impacto del COVID-19 en el ambiente laboral/empresas/trabajadoras.</t>
  </si>
  <si>
    <t>Honorarios consultoria</t>
  </si>
  <si>
    <t>4 Reuniones de coordinación con la Direccion de Educación en Género seguimiento implementacion proceso de capacitacion empresas vinculadas al sello</t>
  </si>
  <si>
    <t>Incorporada la política transversal de género en la formulación de planes, programas y proyectos de las instituciones</t>
  </si>
  <si>
    <t xml:space="preserve"> Instituciones públicas y privadas reciben asistencia técnica para la transversalización del enfoque de género</t>
  </si>
  <si>
    <t xml:space="preserve">Asistencia en  agenda legislativa para la  incorporación del enfoque de género </t>
  </si>
  <si>
    <t xml:space="preserve">Asistencia técnica para  7 iniciativas legislativas: Ratificación de los C-190 y C-156, Ley de Trata y Tráfico de Personas, Ley de Trabajo Doméstico Remunerado, Ley de Seguridad Social, Resolución para Eliminar impuestos de productos de higiene menstrual, Decreto UIG. </t>
  </si>
  <si>
    <t xml:space="preserve">Consultas Expertas,  Materiales gastables, Refrigerios, Combustibles y Alquiler de Salones  </t>
  </si>
  <si>
    <t>700, 000</t>
  </si>
  <si>
    <t>Agenda Legislativa</t>
  </si>
  <si>
    <t xml:space="preserve">Diseño y puesta en marcha de la Mesa Técnica de Transversalizacion del Enfoque de Género en la Agenda Legislativa </t>
  </si>
  <si>
    <t>Asistencia técnica al proyecto de ley sobre prevención, atención, sanción y erradicación de la violencia contra las mujeres. (coordinación con actores; consultas con personas expertas para ley y/o reglamentos; talleres de trabajo con sectores; campaña de incidencia)</t>
  </si>
  <si>
    <t xml:space="preserve">Materiales gastables, Refrigerios, Impresiones de materiales , Diagramacion, Combustibles y Alquiler de Salones  </t>
  </si>
  <si>
    <t xml:space="preserve"> Presentacion de  Análisis de género y actividades de incidencia de los proyectos de ley que cursan en el congreso. (Coordinación con el congreso; consultas a personas expertas; talleres de consultas; campañas de incidencia). </t>
  </si>
  <si>
    <t xml:space="preserve"> Diseño, lanzamiento y puesta en marcha de Agenda Legislativa Municipal de Género </t>
  </si>
  <si>
    <t xml:space="preserve">Departamento de Transversalizacion en Gobiernos Locales </t>
  </si>
  <si>
    <t xml:space="preserve">Diseño, lanzamiento e implementación del Protocolo para la Prevención y atención del Acoso y Violencia en la Administración Pública  </t>
  </si>
  <si>
    <t xml:space="preserve">Consultas Expertas,  Materiales gastables, Refrigerios, Impresiones de materiales , Diagramacion, Combustibles y Alquiler de Salones  </t>
  </si>
  <si>
    <t xml:space="preserve">
Evento de Lanzamiento de la Agenda Legislativa de los Derechos de las Mujeres en República Dominicana 
</t>
  </si>
  <si>
    <t>Materiales gastables, Refrigerios, Impresiones de materiales , Alquiler de Salones, Contratación streaming y video</t>
  </si>
  <si>
    <t>Realizacion de diez (10) eventos regionales con los actores de la municipalidad (Alcaldesas, vicealcaldesas y Encargadas de Género de los ayuntamientos) con el objetivo de construir la agenda legislativa municipal con perspectiva de género.</t>
  </si>
  <si>
    <t>Consultora, impresión,  Combustible, Viaticos, lapiceros, hojas, refrigerios, sonido, local</t>
  </si>
  <si>
    <t>1 Consultora, 2Tecnica,  1 chofer</t>
  </si>
  <si>
    <t>Gobiernos Locales</t>
  </si>
  <si>
    <t xml:space="preserve">Realización de  doce (12) reuniones de coordinación y seguimiento para la creación y  fortalecimiento de las  Unidades de Igualdad de Género en los ayuntamientos. </t>
  </si>
  <si>
    <t>Combustible, Viaticos,</t>
  </si>
  <si>
    <t xml:space="preserve"> 1 Tecnica,  1 chofer</t>
  </si>
  <si>
    <t>Realización de doce (12) reuniones de coordinación y seguimiento al plan de trabajo de la Mesa Tecnica para la Tranversalidad de Género en el Sector de la Municipalidad</t>
  </si>
  <si>
    <t xml:space="preserve">Realización de diez (10) eventos de fortalecimientos en la elaboración de normas legales municipales con perspectiva de género con los/las integrantes del Concejo Municipal.  </t>
  </si>
  <si>
    <t>Combustible, impresion Viaticos, lapiceros, hojas, refrigerios, sonido, local</t>
  </si>
  <si>
    <t>1 Tecnica,  1 chofer</t>
  </si>
  <si>
    <t>Realización de seis (6) reuniones  de coordinación con el Viceministerio de Ordenamiento Territorial para desarrollar programa sobre Mujer y Territorio.</t>
  </si>
  <si>
    <t>2 Tecnica,  1 chofer</t>
  </si>
  <si>
    <t>Gobiernos locales</t>
  </si>
  <si>
    <t xml:space="preserve"> Establecidos y promovidos  los mecanismos para la autonomía y participación política, social  y económica de las mujeres.</t>
  </si>
  <si>
    <t>Mujeres participan en acciones dirigidas al fortalecimiento de su autonomía política, económica y social en los espacios de poder político y toma de decisiones</t>
  </si>
  <si>
    <t>Participación de mujeres en acciones formativas para  el fortalecimiento de su autonomía política, económica y social</t>
  </si>
  <si>
    <t>Mujeres Participantes</t>
  </si>
  <si>
    <t xml:space="preserve">
Programa: Intersectoriales- Interseccionales: para la respuesta  a los  retos en materia de protección, garantía y cumplimiento de los derechos de las mujeres. 
</t>
  </si>
  <si>
    <t>Articulación con Movimientos y Partidos Políticos</t>
  </si>
  <si>
    <t>Participación en espacios creados para la promoción de  sus derechos.</t>
  </si>
  <si>
    <t xml:space="preserve">Consejo Consultivo de Expertas Nacionales e Internacionales para los procesos de reforma en la Agenda Legislativa de las Mujeres. </t>
  </si>
  <si>
    <t>Sensibilización a la opinión pública, partidos políticos  y autoridades electorales sobre los derechos de las mujeres</t>
  </si>
  <si>
    <t>Encuentros regionales con mujeres políticas</t>
  </si>
  <si>
    <t>Material gastable, combustible, refrigerios, alquiler salones</t>
  </si>
  <si>
    <t>Representantes de Organizaciones de la Sociedad Civil</t>
  </si>
  <si>
    <t>Encuentros regionales y  nacionales con Sociedad Civil</t>
  </si>
  <si>
    <t>Material gastable, alimentación, alquiler salones</t>
  </si>
  <si>
    <t>Sociedad Civil</t>
  </si>
  <si>
    <t>Representantes de ASFL subvencionadas por el Mmujer</t>
  </si>
  <si>
    <t>Jornadas de orientación y revisión de avances</t>
  </si>
  <si>
    <r>
      <rPr>
        <b/>
        <sz val="16"/>
        <rFont val="Calibri Light"/>
        <family val="2"/>
        <scheme val="major"/>
      </rPr>
      <t xml:space="preserve">Unidad operativa: </t>
    </r>
    <r>
      <rPr>
        <sz val="16"/>
        <rFont val="Calibri Light"/>
        <family val="2"/>
        <scheme val="major"/>
      </rPr>
      <t xml:space="preserve"> Dirección de Educación en Género</t>
    </r>
  </si>
  <si>
    <r>
      <t xml:space="preserve">Eje estratégico: </t>
    </r>
    <r>
      <rPr>
        <sz val="16"/>
        <rFont val="Calibri Light"/>
        <family val="2"/>
        <scheme val="major"/>
      </rPr>
      <t>Equidad e Igualdad de Género</t>
    </r>
  </si>
  <si>
    <r>
      <t>Objetivo estratégico:</t>
    </r>
    <r>
      <rPr>
        <sz val="16"/>
        <rFont val="Calibri Light"/>
        <family val="2"/>
        <scheme val="major"/>
      </rPr>
      <t xml:space="preserve"> Impulsar la transversalización del enfoque de igualdad de género en la educación, formal e informal, en todos sus niveles y sectores, así como en los medios de comunicación y la comunidad.</t>
    </r>
  </si>
  <si>
    <t xml:space="preserve">Producto </t>
  </si>
  <si>
    <t xml:space="preserve">Indicador </t>
  </si>
  <si>
    <t>Unidad de Medida</t>
  </si>
  <si>
    <t>Impulsada la perspectiva de género en todos los niveles y programas del sistema educativo</t>
  </si>
  <si>
    <t>Instituciones del sistema educativo en todos sus niveles reciben asistencia técnica  para incorporar la perspectiva de género en sus programas y contenidos</t>
  </si>
  <si>
    <t>Talleres para docentes y/o técnicos docentes del nivel incial, básica y media sobre Coeducación y Violencia Escolar. A nivel nacional. 8 regionales 2 cada regional para un total de 16 talleres. 35 personas c/u. 6 horas cada taller. En coordinacion con la ADP</t>
  </si>
  <si>
    <t># de instituciones y centros educativos asistidos por el MMUJER</t>
  </si>
  <si>
    <t>8 Regionales</t>
  </si>
  <si>
    <t>Instituciones asistidas</t>
  </si>
  <si>
    <t xml:space="preserve">Carpetas (caja)
Libretas (unidad)
Lapiceros (caja)
Marcadores (unidad)
Papelógrafo (unidad) 
Almuerzo
Refrigerio
Combustible (galones)
Transporte
Viáticos
</t>
  </si>
  <si>
    <t>Facilitación de los talleres
Coordinación de la actividad
Técnicos de TIC
Personal de Comunicación
Chofer</t>
  </si>
  <si>
    <t>Dirección de Educación</t>
  </si>
  <si>
    <t>Asociación Dominicana de Profesores</t>
  </si>
  <si>
    <t>Contratación de facilitadores 
Laptop 
Proyector
Mascarillas (caja)
Alcohol (galón)
Cinta pegante (unidad)
Post it (unidad)
Papel construcción (resma)
Labels (paquete)
Chinchetas (caja)
Hojas en blanco (resma)
Témperas (paquete)
Certificado participación</t>
  </si>
  <si>
    <t>Continuar la elaboración y puesta en marcha de las Cátedras para la Vida</t>
  </si>
  <si>
    <t>6 cátedras</t>
  </si>
  <si>
    <t>Contratación de guionistas
Contración de productora
Contratación de consultoría para la elaboración de cuadernillos pedagógicos</t>
  </si>
  <si>
    <t>Personal de la dirección que interviene en la grabación
Personal de la dirección que interviene en la coordinación</t>
  </si>
  <si>
    <t>2da y 3ra Cohorte Diplomado Género,  Educación y Derechos Humanos</t>
  </si>
  <si>
    <t>2 diplomados</t>
  </si>
  <si>
    <t>Costos materiales y operativos</t>
  </si>
  <si>
    <t>Personal de la dirección que interviene en gestión del diplomado</t>
  </si>
  <si>
    <t>Realización de Consultoría para el acompañamiento educativo de NNA que están en las Casas de Acogida y elaboración de guía de programas</t>
  </si>
  <si>
    <t>1 consultoría</t>
  </si>
  <si>
    <t xml:space="preserve">Contratación de Equipo Consultor </t>
  </si>
  <si>
    <t>Personal de la dirección que interviene en gestión de la consultoría</t>
  </si>
  <si>
    <t>Implementación de proyectos generados a partir del Diplomado de Género, Educación y DDHH.</t>
  </si>
  <si>
    <t>2 proyectos</t>
  </si>
  <si>
    <t xml:space="preserve">Carpetas (caja)
Libretas (unidad)
Lapiceros (caja)
Marcadores (unidad)
Papelógrafo (unidad)
Almuerzo
Refrigerio
Combustible (galones)
Transporte
Viáticos
</t>
  </si>
  <si>
    <t>Personal de la dirección que interviene en gestión de los proyectos generados a partir del Diplomado
Contratación de facilitadores/as</t>
  </si>
  <si>
    <t>Contratación de facilitación
Laptop
Proyector
Mascarillas (caja)
Alcohol (galón)
Cinta pegante (unidad)
Post it (unidad)
Papel construcción (resma)
Labels (paquete)
Chinchetas
Hojas en blanco (resma)
Témperas (paquete)
Certificado participación</t>
  </si>
  <si>
    <t>Coordinación con Centros Privados para la implementación de la perspectiva de género</t>
  </si>
  <si>
    <t>6 centros educativos</t>
  </si>
  <si>
    <t>Personal de la dirección que interviene en gestión de la coordinación</t>
  </si>
  <si>
    <t xml:space="preserve">Implementación de las Cátedras de Igualdad y Derecho en la Educación Superior </t>
  </si>
  <si>
    <t># de acuerdos de cooperación establecidos para impulsar enfoque de igualdad de género en la educación a todos los niveles.</t>
  </si>
  <si>
    <t>3 cátedras</t>
  </si>
  <si>
    <t>Apoyo logístico y operativo a la Cátedra</t>
  </si>
  <si>
    <t>Personal de la dirección que interviene en gestión de la Cátedra</t>
  </si>
  <si>
    <t>Implementación de la Mesa de Género en la Educación Superior</t>
  </si>
  <si>
    <t>1 mesa</t>
  </si>
  <si>
    <t xml:space="preserve">Refrigerios
Almuerzo
Carpetas (paquete)
Libretas (unidad)
Lapiceros (paquete)
Marcadores (unidad)
</t>
  </si>
  <si>
    <t>Personal de la dirección que interviene en gestión de la Mesa</t>
  </si>
  <si>
    <t xml:space="preserve">Ministerio de la Mujer, Ministerio de Educación Superior, Ciencia y Tecnología </t>
  </si>
  <si>
    <t>Papelógrafo (unidad)
Mascarillas (cajas)
Alcohol (galones)
Post it (unidades)
Papel construcción (resma)
Labels (paquete)
Chinchetas (caja)
Hojas en blanco (resma)</t>
  </si>
  <si>
    <t xml:space="preserve">Realizadas 3 investigaciones contratadas sobre temas de Derechos de las Mujeres y sus implicaciones
</t>
  </si>
  <si>
    <t xml:space="preserve">#  de investigaciones promovidas con centros de investigación y universidades que visibilicen la historia y el aporte de las mujeres en los diferentes ámbitos. </t>
  </si>
  <si>
    <t>3 investigaciones</t>
  </si>
  <si>
    <t>Términos de referencia
Contrataciónn del personal
Impresión de la investigación</t>
  </si>
  <si>
    <t>Personal de la Dirección que estará gestionando la realización de las investigaicones</t>
  </si>
  <si>
    <t>Aumentado los conocimientos y sensibilización en hombres y mujeres sobre igualdad y equidad de género a fin de superar estereotipos y patrones socioculturales</t>
  </si>
  <si>
    <t xml:space="preserve">Personas reciben capacitación y sensibilización en igualdad y equidad de género. </t>
  </si>
  <si>
    <t>Realizadas 2 investigaciones internas sobre temas de Derechos de las Mujeres y Género</t>
  </si>
  <si>
    <t>2 investigaciones</t>
  </si>
  <si>
    <t>Viáticos
Transportación
Presentación de la investigación
Material gastable</t>
  </si>
  <si>
    <t xml:space="preserve">Dirección de Educación </t>
  </si>
  <si>
    <t>2da Entrega de Colección Desmontando Estereotipos: Caminando hacia la igualdad (libro de cuentos, álbum de postalitas, materiales de karaokes para NNA).</t>
  </si>
  <si>
    <t># de productos educativos desarrollados para sectores diversos (online, audiovisuales, animaciones).</t>
  </si>
  <si>
    <t>1 colección</t>
  </si>
  <si>
    <t>Contratación de consultorías para la elaboración de la Colección impresiones
Montaje de concurso de cuentos
usb</t>
  </si>
  <si>
    <t>Consultoría para 365 cápsulas educativas diarias para compartir por whatsapp sobre DDHH, igualdad, no discriminación</t>
  </si>
  <si>
    <t xml:space="preserve">
Contratación de consultorías para la elaboración de las cápsulas 
</t>
  </si>
  <si>
    <t>2 Seminarios (con influencers y estudiantes universitarios de carreras relacionadas con las comunicaciones) para trabajar la perspectiva de género en la comunicación</t>
  </si>
  <si>
    <t># de acciones formativas dirigidas a periodistas, influencers, publicistas, y otros actores de los medios de comunicación.</t>
  </si>
  <si>
    <t>2 seminarios</t>
  </si>
  <si>
    <t>Hotel
Refrigerios
Carpetas (cajas)
Materiales 
Promocionales</t>
  </si>
  <si>
    <t>Personal de la Dirección que estará gestionando la realización de los seminarios</t>
  </si>
  <si>
    <t>Dirección de Comunicaciones</t>
  </si>
  <si>
    <t xml:space="preserve">4 Cursos virtuales sobre Políticas Públicas con enfoque de Masculinidades </t>
  </si>
  <si>
    <t># hombres capacitados  y sensibilizados</t>
  </si>
  <si>
    <t>4 cursos</t>
  </si>
  <si>
    <t xml:space="preserve">Honorarios de docentes (7 docentes x curso)
</t>
  </si>
  <si>
    <t>Personal de la Dirección que estará gestionando la realización de los cursos</t>
  </si>
  <si>
    <t>II Seminario Internacional sobre Masculinidades e Igualdad de Género para 150 personas</t>
  </si>
  <si>
    <t>1 seminario</t>
  </si>
  <si>
    <t>Honorarios ponentes
Carpetas
Material promocional
Refrigerios</t>
  </si>
  <si>
    <t>Personal de la Dirección que estará gestionando la realización del Seminario</t>
  </si>
  <si>
    <t>1 Diplomado virtual en estudios de Masculinidades (para egresados de cursos de masculinidades anteriores)</t>
  </si>
  <si>
    <t>1 diplomado</t>
  </si>
  <si>
    <t>Honorarios de docentes (5 docentes)
Habilitación del espacio virtual</t>
  </si>
  <si>
    <t>Técnico TIC
Personal de la Dirección que estará gestionando la realización del diplomado</t>
  </si>
  <si>
    <t>Universidad APEC</t>
  </si>
  <si>
    <t>Salas de Igualdad creadas en la Biblioteca Nacional y Universidades a Nivel Nacional</t>
  </si>
  <si>
    <t># de espacios académicos creados.</t>
  </si>
  <si>
    <t>3 salas</t>
  </si>
  <si>
    <t xml:space="preserve">Personal técnico (bibliotecarios)
auxiliar de biblioteca
Material comunicacional
Compra de libros
</t>
  </si>
  <si>
    <t>Personal de la Dirección que estará gestionando el proceso del desarrollo de las Salas</t>
  </si>
  <si>
    <t>Encuentros académicos bimestrales realizados</t>
  </si>
  <si>
    <t>6 encuentros</t>
  </si>
  <si>
    <t>Estación líquida
Renta de la sala Aída Cartagena Portalatín
Decoración floral
Renta de sillones para el panel
Mascarillas (cajas)
Alcohol (galones)</t>
  </si>
  <si>
    <t xml:space="preserve">Proceso de Formación de los Sellos de Igualdad Público y Privado (en coordinación con la Dirección deCoordinación Intersectorial)
</t>
  </si>
  <si>
    <t># de acciones formativas .</t>
  </si>
  <si>
    <t>1 proceso de formación</t>
  </si>
  <si>
    <t>Honorarios docentes
Refrigerios
Salones 
Material gastable (carpetas
libretas, lapiceros, material promocional)</t>
  </si>
  <si>
    <t>Personal de la Dirección que estará gestionando el proceso de formación del Sello
Personal de la Dirección de Coordinación Intersectorial</t>
  </si>
  <si>
    <t>Dirección de Coordinación Intersectorial</t>
  </si>
  <si>
    <t>Implementación del Proyecto de Artivismo (realizado con fondos del proyecto C-PREV)</t>
  </si>
  <si>
    <t>12 talleres</t>
  </si>
  <si>
    <t>Honorarios docentes
Carpetas (cajas)
Libretas (unidades)
Lápices (caja)
Lapiceros (caja)
Material de promoción</t>
  </si>
  <si>
    <t>Con fondos del proyecto internacionales (C-PREV)</t>
  </si>
  <si>
    <t>Talleres internos al Personal del MMujer (prevención de violencia, autocuidado, talleres de inducción, talleres de transformación positiva de conflictos, construcción política del discurso, talleres de redacción, ortografía, expresión oral con perspectiva de género)</t>
  </si>
  <si>
    <t>12 cursos internos</t>
  </si>
  <si>
    <t xml:space="preserve">Honorarios docentes
Carpetas (caja)
Libretas (unidades)
Lápices (caja)
Lapiceros (caja)
Material de promoción
</t>
  </si>
  <si>
    <t>Personal de TIC
Personal de la Dirección que estará gestionando los procesos de formación</t>
  </si>
  <si>
    <t>Diferentes Direcciones del Ministerio de la Mujer y otras instituciones relacionadas</t>
  </si>
  <si>
    <t>7 Talleres de Formación en Violencia Basada en Género, Masculinidades Positivas y Proyecto de Vida en el marco del Plan para una Vida Libre de Violencia (Cristo Rey)</t>
  </si>
  <si>
    <t>7 Talleres</t>
  </si>
  <si>
    <t>Regletas
 Extensiones
 Papelógrafos (unidades)
 Postit (unidades)
 Marcadores (caja)
Lápices a colores (caja)
Hojas de colores (paquete)
Honorarios facilitadores/as
 Refrigerio
Almuerzo
Estación líquida
Transporte
Combustible (galones)
Certificados de participación
Compra de cargador portalil
Audífonos
Bocinas portátil  (Premio a participantes)</t>
  </si>
  <si>
    <t>Personal de la Dirección que está Coordinando</t>
  </si>
  <si>
    <t>4 Cursos de Principios Básicos de Género y Prevención de Violencia (modalidad virtual y presencial)</t>
  </si>
  <si>
    <t>Honorarios docentes
Refrigerio 200 personas
Carpetas (cajas)
Bolígrafos (cajas)
Lápices (cajas)</t>
  </si>
  <si>
    <t>Personal de la Dirección que está coordinando el curso</t>
  </si>
  <si>
    <t>2 Cursos virtuales de Desarrollo Humano, Derechos, Ciencia y Secularidad en las Políticas Públicas para funcionariado público y activistas</t>
  </si>
  <si>
    <t xml:space="preserve">2 cursos </t>
  </si>
  <si>
    <t>Honorarios docentes
Certificados virtuales</t>
  </si>
  <si>
    <t>Personal de la Dirección para co-coordinación del curso</t>
  </si>
  <si>
    <t>USD$4,200.00</t>
  </si>
  <si>
    <t xml:space="preserve">Red de Salud Mujeres Latinoamericanas y Caribeñas, FES, Ministerio de la Mujer </t>
  </si>
  <si>
    <t xml:space="preserve">3 Graduaciones de Cursos de Formación (abril, agosto y diciembre) </t>
  </si>
  <si>
    <t>3 graduaciones</t>
  </si>
  <si>
    <t>Certificados impresos
Sonido
Micrófono
Salones
Refrigerio</t>
  </si>
  <si>
    <t>Personal de la Dirección para coordinar las graduaciones</t>
  </si>
  <si>
    <t>Diplomado virtual de Género, Igualdad y Transversalidad</t>
  </si>
  <si>
    <t>Certificados impresos
Sonido
Micrófono
Salones
Refrigerio
Honorarios facilitadores</t>
  </si>
  <si>
    <t>Personal de la Dirección para coordinar el diplomado</t>
  </si>
  <si>
    <t>Diplomado para Mujeres Políticas de partidos políticos (en coordinación con la D.Coordinación Intersectorial)</t>
  </si>
  <si>
    <t>Certificados impresos
Sonido
Micrófono
Salón
Honorarios docentes</t>
  </si>
  <si>
    <t>Con la Dirección de Coordinación Intersectorial</t>
  </si>
  <si>
    <t>Curso virtual de Política Exterior y DDHH</t>
  </si>
  <si>
    <t>1 curso</t>
  </si>
  <si>
    <t>Honorarios docentes
Certificados digitales</t>
  </si>
  <si>
    <t xml:space="preserve">Personal de la Dirección que estará gestionando el proceso de formación del Sello
</t>
  </si>
  <si>
    <t>Con la Dirección de Internacional</t>
  </si>
  <si>
    <t>Curso virtual sobre DDHH, inclusión y diversidad para funcionariado público</t>
  </si>
  <si>
    <t xml:space="preserve">Honorarios facilitadore
Certificados digitalizados </t>
  </si>
  <si>
    <t>Personal de la Dirección que estará gestionando el proceso de formación</t>
  </si>
  <si>
    <t>Curso para la Policía Nacional (sector Santo Domingo Este)</t>
  </si>
  <si>
    <t>Honorarios facilitadores
Certificados digitalizados
combustible</t>
  </si>
  <si>
    <t xml:space="preserve">Reuniones para la conformación de los Comités Responsables de la Formación </t>
  </si>
  <si>
    <t>3 reuniones</t>
  </si>
  <si>
    <t>Salones 
Estaciones Líquidas</t>
  </si>
  <si>
    <t>Formación para abogadas en temas de litigación con perspectiva de género</t>
  </si>
  <si>
    <t xml:space="preserve">1 formación </t>
  </si>
  <si>
    <t xml:space="preserve">Honorarios facilitadores
Certificados  </t>
  </si>
  <si>
    <t>Con fondos de la cooperación internacional</t>
  </si>
  <si>
    <t>Formación en litigación estratégica para al menos 3 abogadas, en la Georgetown University</t>
  </si>
  <si>
    <t>1 formación</t>
  </si>
  <si>
    <t>Viáticos internacionales
Inscripción de las personas participantes</t>
  </si>
  <si>
    <t>Formacion para las psicologas en temas de atencion en temas de violencia</t>
  </si>
  <si>
    <t xml:space="preserve">Honorarios facilitadores
Certificados </t>
  </si>
  <si>
    <t>Formacion interna para la Dirección de Educación en temas de actualización conceptual y de buenas practicas nacional e internacional</t>
  </si>
  <si>
    <t>3 formaciones</t>
  </si>
  <si>
    <t xml:space="preserve">Honorarios facilitadore
Certificados  </t>
  </si>
  <si>
    <t>3 Talleres de Robótica para niñas (30 niñas cada uno)</t>
  </si>
  <si>
    <t xml:space="preserve">3 talleres </t>
  </si>
  <si>
    <t>Kits de robótica
honorarios facilitadores</t>
  </si>
  <si>
    <t>Personal de la Dirección que estará gestionando el proceso de formación de los clubes de robótica</t>
  </si>
  <si>
    <r>
      <t xml:space="preserve">Unidad operativa:  </t>
    </r>
    <r>
      <rPr>
        <sz val="16"/>
        <color indexed="8"/>
        <rFont val="Calibri"/>
        <family val="2"/>
      </rPr>
      <t xml:space="preserve">Dirección de Prevención y Atención de la Violencia Contra la Mujer e Intrafamiliar </t>
    </r>
  </si>
  <si>
    <t xml:space="preserve">                                           Departamento de Atención a la Violencia contra la Mujer e Intrafamiliar </t>
  </si>
  <si>
    <r>
      <t xml:space="preserve">Eje estratégico: </t>
    </r>
    <r>
      <rPr>
        <sz val="16"/>
        <color indexed="8"/>
        <rFont val="Calibri"/>
        <family val="2"/>
      </rPr>
      <t>Sistema Integral de Protección de la Mujer.</t>
    </r>
    <r>
      <rPr>
        <b/>
        <sz val="16"/>
        <color indexed="8"/>
        <rFont val="Calibri"/>
        <family val="2"/>
      </rPr>
      <t xml:space="preserve">
 </t>
    </r>
  </si>
  <si>
    <r>
      <t xml:space="preserve">Objetivo estratégico: </t>
    </r>
    <r>
      <rPr>
        <sz val="16"/>
        <color indexed="8"/>
        <rFont val="Calibri"/>
        <family val="2"/>
      </rPr>
      <t>Diseñar y poner en funcionamiento un sistema integral de protección de las mujeres víctimas de violencia de género, en todas sus manifestaciones y en los diferentes ámbitos donde se produce, en coordinación con todas las instituciones responsables por mandato de ley.</t>
    </r>
    <r>
      <rPr>
        <b/>
        <sz val="16"/>
        <color indexed="8"/>
        <rFont val="Calibri"/>
        <family val="2"/>
      </rPr>
      <t xml:space="preserve">
   </t>
    </r>
  </si>
  <si>
    <t xml:space="preserve">Dirección y Coordinación: Dirección de Prevención y Atención a la Violencia Contra la Mujer e Intrafamiliar </t>
  </si>
  <si>
    <t>DEPARTAMENTO DE ATENCIÓN A LA VIOLENCIA DE GÉNERO E INTRAFAMILIAR</t>
  </si>
  <si>
    <t>(Proyección Presupuestaria Total)</t>
  </si>
  <si>
    <t xml:space="preserve">Lineas Estratégicas </t>
  </si>
  <si>
    <t>Actividades a Realizar</t>
  </si>
  <si>
    <t>1.- Aumentado el acceso a servicios de prevención, atención, protección, sanción y reparación a mujeres  en situación de violencia de género intrafamiliar y delitos sexuales. 2.- •	Aumentado el acceso a servicios de prevención, atención, protección, sanción y reparación a NNA en situación de violencia de género, intrafamiliar y delitos sexuales, con énfasis en huérfanos por feminicidios.</t>
  </si>
  <si>
    <t>Mujeres víctimas de violencia de género e intrafamiliar con atención integral.</t>
  </si>
  <si>
    <t>Mujeres víctimas de violencia de género e intrafamiliar con atención Legal y Psicológica</t>
  </si>
  <si>
    <t xml:space="preserve">Atenciones ofrecidas </t>
  </si>
  <si>
    <t>Brindar asistencia integral legal, psicológica y trabajo social a mujeres, adolescentes y niñas víctimas de violencia de género e intrfamiliar,  que se presentan en el Departamento de Atención y que son acompañadas a Tribunales y Fiscalias, para garantizar la calidad de la atención integral brindada en el Departemento de Atención a la Violencia.</t>
  </si>
  <si>
    <t>Informes de ejecución</t>
  </si>
  <si>
    <t xml:space="preserve">Almancen y Suministro y Servicios Generales </t>
  </si>
  <si>
    <t>Cartucho 283 (unidades)</t>
  </si>
  <si>
    <t>Cartucho 53 A (unidades)</t>
  </si>
  <si>
    <t>Resma de papel 81/2x11</t>
  </si>
  <si>
    <t>Lapiceros (cajas)</t>
  </si>
  <si>
    <t>Lápiz (cajas)</t>
  </si>
  <si>
    <t>Folders  8 y medio x 14 (cajas)</t>
  </si>
  <si>
    <t>Clasificación (papelario) (Paquetes)</t>
  </si>
  <si>
    <t>Forders  8 y medio x 11 (caja)</t>
  </si>
  <si>
    <t>Sobre Manila (caja)</t>
  </si>
  <si>
    <t>Pos it (grande) (unidad)</t>
  </si>
  <si>
    <t>Pos it (pequeño) (unidad)</t>
  </si>
  <si>
    <t>Grapadora (unidad)</t>
  </si>
  <si>
    <t>Clip Grande (unidad)</t>
  </si>
  <si>
    <t>Calculadora (unidad)</t>
  </si>
  <si>
    <t>Corrector Líquido (unidad)</t>
  </si>
  <si>
    <t>Clip Pequeño (caja)</t>
  </si>
  <si>
    <t>Carpeta timbrada (caja)</t>
  </si>
  <si>
    <t>Sacapunta eléctrico (unidad)</t>
  </si>
  <si>
    <t>Resaltadores (unidad)</t>
  </si>
  <si>
    <t>Marcadores (unidad)</t>
  </si>
  <si>
    <t>Gomitas (unidad)</t>
  </si>
  <si>
    <t>Saca grapa (unidad)</t>
  </si>
  <si>
    <t>Grapa para Grapadora (unidad)</t>
  </si>
  <si>
    <t>Gancho ACCO macho y Hembra (Caja)</t>
  </si>
  <si>
    <t>Cinta pegante ancha (unidad)</t>
  </si>
  <si>
    <t>Manita Limpia (galón)</t>
  </si>
  <si>
    <t>Mascarrillas (caja)</t>
  </si>
  <si>
    <t>Lentes de proteción (unidad)</t>
  </si>
  <si>
    <t>Alcohol (galón)</t>
  </si>
  <si>
    <t>Cinta pegante fina (unidad)</t>
  </si>
  <si>
    <t xml:space="preserve">Brindar asistencia  Legal y Psicológica a mujeres víctima de violencia de Género e Intrafamiliar, en situaciones imprevistas en casos que se presentan en las provincias que ameritan y requieren realizar viajes no programados.    </t>
  </si>
  <si>
    <t xml:space="preserve">Yadhira Nuñez Castillo, Encargada del Departamento de Atención a la Violencia  </t>
  </si>
  <si>
    <t>Abogada, Psicológa,Chofer y Seguridad  personal que labora en el Departamento de Atención a la Violencia.</t>
  </si>
  <si>
    <t xml:space="preserve">Peaje </t>
  </si>
  <si>
    <t>Viáticos (Abogada)</t>
  </si>
  <si>
    <t>Viáticos (Psicologas)</t>
  </si>
  <si>
    <t>Viáticos (Chofer)</t>
  </si>
  <si>
    <t>Viáticos (Seguridad)</t>
  </si>
  <si>
    <t>Supervisión, seguimiento y monitoreo al programa de asistencia Legal y Psicológica en las Oficinas Provinciales y Municipales del Ministerio de la Mujer, para sociaizar la calidad de la atención brindadas a víctimas de violencia en las 56 oficinas.</t>
  </si>
  <si>
    <t xml:space="preserve">Yadhira Nuñez Castillo, Encargada del Departamento de Atencion a la Violencia  </t>
  </si>
  <si>
    <t xml:space="preserve">Encargada, Técnica Legal, Técnica Psicológica, Chofer del Departamento de Atención a la Violencia y  Encagadas, Abogadas y Psicológas de las 56 OPM/OMM del Ministerio de la Mujer. </t>
  </si>
  <si>
    <t>Viáticos (Encargada)</t>
  </si>
  <si>
    <t>Viáticos (Técnica Legal)</t>
  </si>
  <si>
    <t>Viáticos (Técnica Psicologa)</t>
  </si>
  <si>
    <t>Realizar  (3) tres encuentros regionales, uno en cada región,  para analizar, la Supervisión, Seguimiento y Monitoreo al programa de Asistencia Legal,  Psicológica con las encargadas,  en las Oficinas Provinciales y Municipales del MMujer, con 30 personas cada encuentro (120 personas en total)</t>
  </si>
  <si>
    <t xml:space="preserve">Lista de participantes, Informes </t>
  </si>
  <si>
    <t>Yadhira Nuñez Castillo, Encargada del Departamento de Atención a la Violencia .</t>
  </si>
  <si>
    <t xml:space="preserve">Encargada, Técnica Legal, Técnica Psicológica, Chofer del Departamento de Atención a la Violencia y  Encagadas de la 56 OPM/OMM del Ministerio de la Mujer. </t>
  </si>
  <si>
    <t>Viáticos (Encargadas)</t>
  </si>
  <si>
    <t>Viáticos (Tecnica Legal)</t>
  </si>
  <si>
    <t>Viáticos (Tecnica Psicologica)</t>
  </si>
  <si>
    <t>Almuerzos</t>
  </si>
  <si>
    <t>Realizar reuniones de seguimiento a la Unidad de Atención a Víctima, para fortalecer la calidad de la Atención brindada a la victima de Violencia contra la Mujer e Intrafamiliar.</t>
  </si>
  <si>
    <t xml:space="preserve">Encargada, Técnica Legal del Departamento de Atención a la Violencia y  Coordiandoras de la Unidades de Atención a Victima a nivel Provincial y Municipal. </t>
  </si>
  <si>
    <t>Viáticos (Tecnica Legal )</t>
  </si>
  <si>
    <t>Viáticos (Coordinadora)</t>
  </si>
  <si>
    <t xml:space="preserve">  Realizar (4) cuatros talleres de capacitación para el personal psicológico, en intervención en crisis, informe psicológico,duelo y manejo de conflicto del Departamento de Atención a la Violencia del Edificio Metropolitano para 35 personas cada taller para un total de 70 personas y OPM/OMM.</t>
  </si>
  <si>
    <t xml:space="preserve">Combustible (galones) </t>
  </si>
  <si>
    <t>(4) cuatros  Facilitadoras para impatir  talleres en  intervención en crisis, informe psicológico,duelo y manejo de conflictos.</t>
  </si>
  <si>
    <t xml:space="preserve">Psicológas del Departamento de Atención  a la Violencia y   OPM/OMM del Ministerio de la Mujer. </t>
  </si>
  <si>
    <t>Pago facilitadora</t>
  </si>
  <si>
    <t>Realizar  (2) dos  talleres de Autocuidado para el personal que asiste a Mujeres  Víctima de Violencia de Género e Intrafamiliar, para 35  personas en  cada taller.  (en un hotel de santo Domingo) , por tres dias .Objetivos: Facilitar el reconocimiento de la importancia del autocuidado en el personal que trabaja en la Atención a la Violencia Contra las Mujeres, Propocionarles un abanico amplio de herrramientas que les puedan ser  útil  y aplicables de acuerdos a realidades específicas, Que la actividad sea en sí misma una oportunidad para cuidarse, dejarse cuidar,apartándose de la rutina diaria donde son responsable de acciones.</t>
  </si>
  <si>
    <t xml:space="preserve"> (2)  dos Facilitadoras y  (2) dos asistentes a Facilitador  para imaptir Taller de Auto-Cuidado en un hotel de Santo Domingo, durante tres días. </t>
  </si>
  <si>
    <t>Yadhira Nuñez Castillo, Encargada del Departamento de Atención a la Violencia en Cojunto con la Dirección de Educación.</t>
  </si>
  <si>
    <t>Personal  del Departamento de Atención  a la Violencia que asisten a Mujeres  víctima de Violencia de Género e Intrafamiliar.</t>
  </si>
  <si>
    <t>Alquiler de salon de un hotel</t>
  </si>
  <si>
    <t>Facilitadora</t>
  </si>
  <si>
    <t>Asistente  a Facilitador</t>
  </si>
  <si>
    <t xml:space="preserve">Realizar (4) cuatros talleres de capacitación en litigación, derecho procesal penal, derecho constitucional, código penal, para el personal   del Departamento de Atención a la Violencia del Edificio Metropolitano, OPM,OMM y Casa de Acogida para 35 personas cada taller, para un total de 105 personas. </t>
  </si>
  <si>
    <t xml:space="preserve">(4) cuatros Facilitadoras para impartir talleres de capacitación en litigación, derecho procesal penal, derecho constitucional y código penal.  </t>
  </si>
  <si>
    <t>Yadhira Nuñez Castillo, Encargada del Departamento de Atención a la Violencia</t>
  </si>
  <si>
    <t>Para el personal  del Departamento de Atención a la Violencia del Edificio Metropolitano, OPM/OMM y Casa de Acogida.</t>
  </si>
  <si>
    <t>Pago  facilitadora</t>
  </si>
  <si>
    <t>Materiales de apoyo</t>
  </si>
  <si>
    <t xml:space="preserve">  Realizar un diplomado, con 35 participantes: en Procesal Penal , para el personal Legal, del Departamento de Atención, OPM/OMM y Casas de Acogidas, para 8 clases durante tres meses,  para un total de 280 personas, capacitads en el diplomado.</t>
  </si>
  <si>
    <t>(1 ) una Faclitadora para imaptir diplomado en Procesal Penal.</t>
  </si>
  <si>
    <t>Personal Legal del Departamento de Atención a la Violencia, OPM/OMM y Casas de Acogidas.</t>
  </si>
  <si>
    <t>Realizar la habilitación de  una sala de espera, apropiada para las usuarias  y sus hijos que vienen al Departamento de Atención a la Violencia a recibir asistencia legal y psicológica.</t>
  </si>
  <si>
    <t>Habilitación de Espacio</t>
  </si>
  <si>
    <t xml:space="preserve">Sala habilitada </t>
  </si>
  <si>
    <t xml:space="preserve">Dirección  Financiera y Administrativa .  </t>
  </si>
  <si>
    <t xml:space="preserve"> Realizar la  Contratación de personal para el Departamento de Atención a la Violencia </t>
  </si>
  <si>
    <t>Trabajadora  Social</t>
  </si>
  <si>
    <t>Personal contratado</t>
  </si>
  <si>
    <t xml:space="preserve">Dirección de Recursos Humanos y Contratación  </t>
  </si>
  <si>
    <t>Psiquiatra</t>
  </si>
  <si>
    <t>Psicóloga</t>
  </si>
  <si>
    <t>Auxiliar Secretarial</t>
  </si>
  <si>
    <t xml:space="preserve">Alguacil Interno </t>
  </si>
  <si>
    <t>Realizar la Contratación de Personal para el Programa de Ciudad Mujer.</t>
  </si>
  <si>
    <t xml:space="preserve">Dirección de Recursos Humanos y Contratación.  </t>
  </si>
  <si>
    <t>Coordinadora (1)</t>
  </si>
  <si>
    <t>Psicólogas (3)</t>
  </si>
  <si>
    <t>Abogadas (3)</t>
  </si>
  <si>
    <t>Secretaria (1)</t>
  </si>
  <si>
    <t>Fortalecer el Departamento de Atención a la Violencia con la Compra de un Vehículo  para la movilidad y agilidad del trabajo del Depatamento  con el objetivo de fortalecer la calidad y el servicio que se brinda permanentemente.</t>
  </si>
  <si>
    <t>Vehículo</t>
  </si>
  <si>
    <t>Adquisición de vehículo</t>
  </si>
  <si>
    <t>Dirección  Financiera y Compras.</t>
  </si>
  <si>
    <t>Impresora Grande</t>
  </si>
  <si>
    <t xml:space="preserve"> Readecuar espacios fisicos del Departamento de Atención a la Violencia con la remodelación de inmovbiliarios del edificio Metropolitano del MMujer.</t>
  </si>
  <si>
    <t xml:space="preserve">Materiales de remodelación inmobiliarios </t>
  </si>
  <si>
    <t>Dirección  Financiera y Compra.</t>
  </si>
  <si>
    <t>Realizar (3) tres encuentros Regional del diagnóstico sobres los Paquetes de Servicios Esenciales  de  Mujeres y Niñas sometidas a Violencia, en coordinación con UNFPA.</t>
  </si>
  <si>
    <t>En coordinación con UNFPA.</t>
  </si>
  <si>
    <t xml:space="preserve">Viático de Directora </t>
  </si>
  <si>
    <t xml:space="preserve">Viático de Encargada </t>
  </si>
  <si>
    <t>Viático de Tecnicas</t>
  </si>
  <si>
    <t xml:space="preserve">Viático de Psicóloga </t>
  </si>
  <si>
    <t xml:space="preserve">Viático de Chofer </t>
  </si>
  <si>
    <t xml:space="preserve"> Realizar (4) cuatros capacitaciónes  de los Paquetes de Servicios Esenciales para  Mujeres y Niñas que sufren de Violencia, sencibilizar  los sectores de Atención, Sector Salud, Sector Social, Sector Justicia y Sector Gobernanza, en coordinacón con UNFPA y OPM/OMM.</t>
  </si>
  <si>
    <t>Para  Mujeres y Niñas que sufren de Violencia, sencibilizar  los sectores de Atención, Sector Salud,Sector Social,Sector Justicia y Sector Gobernanza, en coordinacón con UNFPA y OPM/OMM.</t>
  </si>
  <si>
    <t xml:space="preserve">Alquiler de salón </t>
  </si>
  <si>
    <t xml:space="preserve"> Segumiento y Monitoreo a la ruta de los Paquetes de Servicios Esenciales  de  Mujeres y Niiñas sometidas a Violencia en coordinación con UNFPA, Plan de Acción San Pedro de Macoris y La Romana y las 32 Provincias y OPM/OMM.</t>
  </si>
  <si>
    <t>En coordinación con UNFPA, Plan de Acción San Pedro de Macoris y La Romana y las 32 Provincias y OPM/OMM.</t>
  </si>
  <si>
    <t xml:space="preserve">Viático de la Tecnicas </t>
  </si>
  <si>
    <t xml:space="preserve"> NNA y mujeres en situación de violencia de género, intrafamiliar y delitos sexuales, con énfasis en huérfanos por feminicidios.</t>
  </si>
  <si>
    <t>Inclusión a programa de los NNA, huérfanos víctimas de feminicidio y sus familias acogedoras</t>
  </si>
  <si>
    <t>inclusión a programa de reparación y atenciones recibidas</t>
  </si>
  <si>
    <t>NNA incluidos en programa de reparación</t>
  </si>
  <si>
    <t>Realizar viajes de visitas domiciliarias para seguimiento y monitoreo integral de las familias acogedoras de los NNA sobrevivientes de feminicidio.</t>
  </si>
  <si>
    <t>Viático de la Técnica</t>
  </si>
  <si>
    <t xml:space="preserve">Rita Aponte, Técnica de Desarrollar el Protocolo de niños  huérfanos  por Feminicidio </t>
  </si>
  <si>
    <t>Las familias acogedoras de los NNA sobrevivientes de feminicidio.</t>
  </si>
  <si>
    <t>Cuaderno (unidad)</t>
  </si>
  <si>
    <t>Laptop</t>
  </si>
  <si>
    <t>Folder (Caja)</t>
  </si>
  <si>
    <t>Realizar la entrega por provincia de Bonos escolares para las familias acogedoras de NNA sobrevientes de feminicidio, para la compra de uniformes escolares o zapatos.</t>
  </si>
  <si>
    <t>Bonos</t>
  </si>
  <si>
    <t>Informes de ejecución, cantidad de bonos</t>
  </si>
  <si>
    <t>Peajes</t>
  </si>
  <si>
    <t>Viático Técnica</t>
  </si>
  <si>
    <t>Viético Chofer</t>
  </si>
  <si>
    <t>Viático Viceministra</t>
  </si>
  <si>
    <t xml:space="preserve"> Realizar encuentro de celebración de Día de Santos Reyes con las familias acogedoras y NNA sobrevivientes de feminicidio.</t>
  </si>
  <si>
    <t>Alquiler de local</t>
  </si>
  <si>
    <t>Transporte de familias</t>
  </si>
  <si>
    <t>Desayuno</t>
  </si>
  <si>
    <t>Comida</t>
  </si>
  <si>
    <t>Regalos</t>
  </si>
  <si>
    <t>Servicios de animación</t>
  </si>
  <si>
    <t>Funditas de dulces surtidas</t>
  </si>
  <si>
    <t>Palomitas</t>
  </si>
  <si>
    <t>Refresco (16 oz) (paquete)</t>
  </si>
  <si>
    <t>Agua (16 0z) (paquete)</t>
  </si>
  <si>
    <t>Compra de Laptop para el fortalecimiento de la unidad técnica de seguimiento al Protocolo de Atención a NNA húerfanos por feminicios de la Dirección de Prevención y Atención a la Violencia contra la Mujer e Intrafamiliar</t>
  </si>
  <si>
    <t>Dirección Financiera y Compras</t>
  </si>
  <si>
    <t>Materiales gastables para el funcionamiento administrativo de la unidad.</t>
  </si>
  <si>
    <t>Cuaderno</t>
  </si>
  <si>
    <t xml:space="preserve">Almacen y Suministro y Servicios Generales </t>
  </si>
  <si>
    <t>Caja de Lapiceros</t>
  </si>
  <si>
    <t>Resma de Papel 8 1/2x11</t>
  </si>
  <si>
    <t>Resma de Papel 8 1/2x13</t>
  </si>
  <si>
    <t>Archivo de 4 gavetas</t>
  </si>
  <si>
    <t>Carpeta abánico organizadora de archivo.</t>
  </si>
  <si>
    <t>Sobre Manila (Caja) 8 1/2x13.</t>
  </si>
  <si>
    <t>Plataforma Zoom Mensual US$15)</t>
  </si>
  <si>
    <t>Mascarillas Desechables Caja 50 unidades</t>
  </si>
  <si>
    <t>Gel Antibacterial de 4Oz.</t>
  </si>
  <si>
    <t>Personas en situación de emergencias atendidas a través de línea  24 horas  Mujer *212.</t>
  </si>
  <si>
    <t>Emergencias atendidas a través de la línea 24 horas Mujer *212</t>
  </si>
  <si>
    <t>Personas atendidas</t>
  </si>
  <si>
    <t>Visitas a los Destacamentos en coordinación a la Linea Mujer *212.      Objetivo: Fortalecer  la línea de Emergencia con las unidades de Atención de Violencia de Género y  de esta manera lograr con eficiencia, rapidez y calidad los servicios ofrecidos para que  las mujeres víctimas de violencia de género se sientan segura y representadas ante este organismo institucional.</t>
  </si>
  <si>
    <t xml:space="preserve">Coordinadora de la Línea Mujer *212 </t>
  </si>
  <si>
    <t>En coodinación con la Coordinadora de la Línea Mujer *212   y  todos los Destacamentos del Distrito Nacional,  Santo Domingo Norte, Sur, Este y Oeste.</t>
  </si>
  <si>
    <t xml:space="preserve"> Realizar  (3) Tres talleres de capacitación de Prevención y Atención a la  Violencia a los operadores/as de la  Línea Mujer *212 ,  para  14 participantes C/U.</t>
  </si>
  <si>
    <t xml:space="preserve">(3) tres Faclitadoras para impartir tres  talleres de Prevención y Atención a la  Violencia.  </t>
  </si>
  <si>
    <t>Yadhira Nuñez Castillo, Encargada del Departamento de Atención a la Violencia y Coordinadora  de la Línea M,MUJER *21</t>
  </si>
  <si>
    <t xml:space="preserve">Operadores/as de la  Linea Mujer *212 </t>
  </si>
  <si>
    <t>Realizar (4 ) cuatros reuniones, entrenamiento, Segumineto y Monitoreo a Encargadas choferes y operadores/as  de la Linea M,MUJER *212,  en el Edificio Metropolitano  con 14 partcipantes C/U.</t>
  </si>
  <si>
    <t>Yadhira Nuñez Castillo, Encargada del Departamento de Atención a la Violencia y Coordinadora  e la Línea M,MUJER *212</t>
  </si>
  <si>
    <t>Encargada del Departamento de Atención a la Violencia y Coordinadora,  choferes y operadores/as  de la Línea M,MUJER *212</t>
  </si>
  <si>
    <t xml:space="preserve">Realizar la compra de dos vehículo para poder brindar asistencia a las Mujeres que llaman por ayuda en casos o situaciones de urgencias, a la Línea de Emergencia de la Direccion de Prevención y Atención de Violencia del Mmujer y la solicitud del combustible que utiliza la Línea de Emergencia. </t>
  </si>
  <si>
    <t>Dirección  Finaciera y Compras.</t>
  </si>
  <si>
    <t>Realizar  (2) dos  talleres de Autocuidado para el personal que asiste a Mujeres  Víctima de Violencia de Género e Intrafamiliar, para 17   personas en  cada taller.  (en un hotel de santo Domingo) , por dos dias .Objetivos: Facilitar el reconocimiento de la importancia del autocuidado en el personal que trabaja en la Atención a la Violencia Contra las Mujeres, Propocionarles un abanico amplio de herrramientas que les puedan ser  útil  y aplicables de acuerdos a realidades específicas, Que la actividad sea en sí misma una oportunidad para cuidarse, dejarse cuidar,apartándose de la rutina diaria donde son responsable de acciones</t>
  </si>
  <si>
    <t xml:space="preserve"> Realizar la Contratación de Personal para Línea de Mujer  *212 . </t>
  </si>
  <si>
    <t>Operador (1)</t>
  </si>
  <si>
    <t xml:space="preserve">Rrcursos Humanos y Contratación </t>
  </si>
  <si>
    <t>Chofer (1)</t>
  </si>
  <si>
    <t>Mujeres de la diáspora victimas de violencia  basada en genero e intrafamiliar reciben atenciones legales y psicológicas</t>
  </si>
  <si>
    <t>Atenciones a mujeres de la diáspora victimas de violencia  basada en genero e intrafamiliar</t>
  </si>
  <si>
    <t>Atenciones Ofrecidas</t>
  </si>
  <si>
    <t xml:space="preserve"> Realizar la Contratación de  Personal  al Programa de Asistencia Legal  y Piscológica  a  Mujeres Víctimas de Violencia de Género  en el Exterior </t>
  </si>
  <si>
    <t>Abogada (1)</t>
  </si>
  <si>
    <t xml:space="preserve">Abogadas, Psicológas </t>
  </si>
  <si>
    <t>Psicológa (1)</t>
  </si>
  <si>
    <t xml:space="preserve">Realizar  una capacitación  de fortalecimiento a abogada y psicológa  que trabajan en el  Programa de Asistencia Legal  y Piscológica  a  Mujeres Víctimas de Violencia de Género  en el Exterior.  </t>
  </si>
  <si>
    <t xml:space="preserve">Yadhira Nuñez Castillo, Encargada del Departamento de Atención a la Violencia y Encargada del Observatorio </t>
  </si>
  <si>
    <t xml:space="preserve"> Readecuar espacios físiscos en el  Programa de Asistencia Legal  y Piscológica  a  Mujeres Víctimas de Violencia de Género  en el Exterior. </t>
  </si>
  <si>
    <t xml:space="preserve">Materiales de remodelación, Inmobiliarios </t>
  </si>
  <si>
    <t xml:space="preserve">Readecución realizada </t>
  </si>
  <si>
    <t>3-Aumentado el acceso a servicios de prevención, atención, protección, sanción y reparación a mujeres víctimas de viajes irregulares , trata y tráfico ilícito.</t>
  </si>
  <si>
    <t>Mujeres víctimas de viajes irregulares, trata y tráfico ilícito reciben atenciones</t>
  </si>
  <si>
    <t xml:space="preserve">Articulación interinstitucional  para prevenir y sancionar los viajes  irregulares, trata  y tráfico ilícito de personas </t>
  </si>
  <si>
    <t xml:space="preserve"> Realizar (3)  tres Conferencia con la red local a nivel nacional  para 50 personas en cada encuentro  que son seleccionadas de las juntas vecinos, las redes locales entre otras.</t>
  </si>
  <si>
    <t>(3) tres Faclitadoras para imapartir Conferencias con la red local a nivel nacional  para 50 personas en cada encuentro.</t>
  </si>
  <si>
    <t xml:space="preserve">Noris Gomez, Coordinadora de Politica Social Migratoria </t>
  </si>
  <si>
    <t>Las juntas vecinos, las redes locales  entre otras.</t>
  </si>
  <si>
    <t xml:space="preserve">Vehículo </t>
  </si>
  <si>
    <t xml:space="preserve">Almuerzo </t>
  </si>
  <si>
    <t xml:space="preserve">Materiales Gastables </t>
  </si>
  <si>
    <t>Viático ( Coordiandora)</t>
  </si>
  <si>
    <t>Viático ( Chofer)</t>
  </si>
  <si>
    <t>Realizar una campaña para Brindar servicios de informacion, orientacion y sensibilizacion en los puntos de orientacion en el programa de prevencion y atencion sobre trafico ilicito y trata de personas. Brindar servicios de Trata en las 4 regiones del pais.</t>
  </si>
  <si>
    <t>Ley 137-03</t>
  </si>
  <si>
    <t>Brochure</t>
  </si>
  <si>
    <t>Volante</t>
  </si>
  <si>
    <t>Afiche</t>
  </si>
  <si>
    <t>Broche (pin)  de Trata</t>
  </si>
  <si>
    <t>Diseño del Arte</t>
  </si>
  <si>
    <t xml:space="preserve">Viatico coordiadora </t>
  </si>
  <si>
    <t xml:space="preserve">Viatico chofer </t>
  </si>
  <si>
    <t>Transporte: (Asistir a cinco programas  de televisión a presentar y difundir los materiales informativos, así como el contenido de los mismos.</t>
  </si>
  <si>
    <t xml:space="preserve"> Realizar (1)  una Conferencia Regional el 30 de Julio, Día internacional de la Trata y Tráfico para 60 personas que son seleccionadas de las Juntas vecinos, las redes locales entre otras.</t>
  </si>
  <si>
    <t>(1) una Faciltadora para impartir  una Conferencia Regional el 30 de Julio, día internacional de la Trata y Tráfico para 60 personas</t>
  </si>
  <si>
    <t xml:space="preserve">Noris Gomez, Coordinadora de Política Social Migratoria </t>
  </si>
  <si>
    <t>Las juntas vecinos, las redes locales entre otras.</t>
  </si>
  <si>
    <t>Realizar (2) dos talleres regionales de a las oficinas provinciales sobre la articulacion con las demas instituciones que conforman CIPROM (Autoridades de la localidad) para implementacion del protocolo de identificacion, asistencia y reintegracion de sobrevivientes de Trata ( con 25 personas).</t>
  </si>
  <si>
    <t>Papel Bond (resma)</t>
  </si>
  <si>
    <t xml:space="preserve">(25 ) veinticinco participaran en estos talleres. </t>
  </si>
  <si>
    <t xml:space="preserve"> Las instituciones que intervienen en el CIPROM.</t>
  </si>
  <si>
    <t>Folder timbrado (caja)</t>
  </si>
  <si>
    <t xml:space="preserve">Libretas </t>
  </si>
  <si>
    <t xml:space="preserve">Rotafolio                                                       </t>
  </si>
  <si>
    <t xml:space="preserve">Papelogtafo   </t>
  </si>
  <si>
    <t>Crayones</t>
  </si>
  <si>
    <t xml:space="preserve">Equipo audiovisual         Laptop, proyector               Microfonos amplificador                     Wifi        </t>
  </si>
  <si>
    <t xml:space="preserve">Viatico coordinadora     </t>
  </si>
  <si>
    <t xml:space="preserve">Combustible </t>
  </si>
  <si>
    <t xml:space="preserve">Alquiler de salon      </t>
  </si>
  <si>
    <t>Realizar (2) dos  Diplomados sobre trata de mujeres, niños, niñas y adolescentes; estratégias de protección y asistencia a sobrevivientes para 45 personas C/U.</t>
  </si>
  <si>
    <t xml:space="preserve"> Faciltadora para impartir Diplomado</t>
  </si>
  <si>
    <t>Los Organismo Internacionales, (OIM) Organismo Internacionales para la Migraciones  o (ACEID) Oficina Técnica de Cooperación Internacional.</t>
  </si>
  <si>
    <t xml:space="preserve">Las Encargadas, Abogadas y Psicológa de  las OPM/OMM </t>
  </si>
  <si>
    <t xml:space="preserve">Realizar  la compra de Laptop para el fortalecimiento de la unidad </t>
  </si>
  <si>
    <t xml:space="preserve">1 una compuntadora Laptop </t>
  </si>
  <si>
    <t xml:space="preserve">Administrativo, Compras  y Financiero </t>
  </si>
  <si>
    <t>Induccion a las Psicologas de las OPM y de la Procuraduria General de la Republica.</t>
  </si>
  <si>
    <t xml:space="preserve">Los fondos seran patrocinados por el OIM. </t>
  </si>
  <si>
    <t xml:space="preserve"> Las instituciones que intervienen en el OIM.</t>
  </si>
  <si>
    <t xml:space="preserve">Realizar (1) un bolanteo para sensibilizar a las personas sobre la Trata y Trafico de personas. </t>
  </si>
  <si>
    <t xml:space="preserve">Volantes </t>
  </si>
  <si>
    <t>Noris Gomez, Coordinadora de Política Social Migratoriay Comunicaciones.</t>
  </si>
  <si>
    <t>Realizar taller sobre Trata Ilicita de Personas en el Ayuntamiento del Distrito y en el Instituto de Estabilizacion de Precio, para (25) veinticinco personas.</t>
  </si>
  <si>
    <t xml:space="preserve">Refrigerio     </t>
  </si>
  <si>
    <t xml:space="preserve">Noris Gomez, Coordinadora de Política Social Migratoria,  Administrativo, Compras y Financiero. </t>
  </si>
  <si>
    <t xml:space="preserve">Combustible  (galones)  y Chofer </t>
  </si>
  <si>
    <t xml:space="preserve">Equipo audiovisual,         Laptop, prpyector               microfonos amplificador                     wifi                                              </t>
  </si>
  <si>
    <t xml:space="preserve">Realizar (2) dos reuniones con las OPM, Santo Domingo Norte y Santo Domingo Este,para (20) veinte personas. </t>
  </si>
  <si>
    <t xml:space="preserve">Conbustible (galones) </t>
  </si>
  <si>
    <t xml:space="preserve">(20) veinte  personas  participaran en estos talleres. </t>
  </si>
  <si>
    <t>Lista de participantes, Informes</t>
  </si>
  <si>
    <t xml:space="preserve">Carpeta </t>
  </si>
  <si>
    <t>Realizar  (4) cuatros Reuniones con la mesa de trabajo para el fortalecimiento de los puntos de orientación del CIPROM para 20 personas y las instituciones que intervienen en el CIPROM.</t>
  </si>
  <si>
    <t>Papel Bond (Resma)</t>
  </si>
  <si>
    <t>Noris Gomez, Coordinadora de Política Social Migratoria</t>
  </si>
  <si>
    <t>Folder timbrado (Caja)</t>
  </si>
  <si>
    <t>Proyector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</si>
</sst>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1C0A]* #,##0.00_ ;_-[$$-1C0A]* \-#,##0.00\ ;_-[$$-1C0A]* &quot;-&quot;??_ ;_-@_ "/>
    <numFmt numFmtId="166" formatCode="&quot;$&quot;#,##0"/>
  </numFmts>
  <fonts count="57">
    <font>
      <sz val="11"/>
      <color theme="1"/>
      <name val="Calibri"/>
      <family val="2"/>
      <scheme val="minor"/>
    </font>
    <font>
      <b/>
      <sz val="16"/>
      <color theme="5" tint="-0.249977111117893"/>
      <name val="Calibri"/>
      <family val="2"/>
      <scheme val="minor"/>
    </font>
    <font>
      <sz val="16"/>
      <color theme="1"/>
      <name val="Calibri"/>
      <family val="2"/>
      <scheme val="minor"/>
    </font>
    <font>
      <b/>
      <sz val="16"/>
      <color rgb="FF000000"/>
      <name val="Calibri"/>
      <family val="2"/>
      <scheme val="minor"/>
    </font>
    <font>
      <sz val="16"/>
      <color rgb="FF000000"/>
      <name val="Calibri"/>
      <family val="2"/>
      <scheme val="minor"/>
    </font>
    <font>
      <sz val="16"/>
      <color indexed="8"/>
      <name val="Calibri"/>
      <family val="2"/>
      <scheme val="minor"/>
    </font>
    <font>
      <b/>
      <sz val="16"/>
      <color indexed="8"/>
      <name val="Calibri"/>
      <family val="2"/>
      <scheme val="minor"/>
    </font>
    <font>
      <b/>
      <sz val="16"/>
      <color theme="0"/>
      <name val="Calibri"/>
      <family val="2"/>
      <scheme val="minor"/>
    </font>
    <font>
      <b/>
      <sz val="16"/>
      <color theme="1"/>
      <name val="Calibri"/>
      <family val="2"/>
      <scheme val="minor"/>
    </font>
    <font>
      <b/>
      <sz val="16"/>
      <color rgb="FFFF0000"/>
      <name val="Calibri"/>
      <family val="2"/>
      <scheme val="minor"/>
    </font>
    <font>
      <b/>
      <sz val="18"/>
      <color theme="1"/>
      <name val="Calibri"/>
      <family val="2"/>
      <scheme val="minor"/>
    </font>
    <font>
      <sz val="11"/>
      <color theme="1"/>
      <name val="Calibri"/>
      <family val="2"/>
      <scheme val="minor"/>
    </font>
    <font>
      <b/>
      <sz val="16"/>
      <color theme="5" tint="-0.249977111117893"/>
      <name val="Calibri "/>
    </font>
    <font>
      <sz val="16"/>
      <color theme="1"/>
      <name val="Calibri "/>
    </font>
    <font>
      <b/>
      <sz val="16"/>
      <color rgb="FFFF0000"/>
      <name val="Calibri "/>
    </font>
    <font>
      <b/>
      <sz val="16"/>
      <color rgb="FF000000"/>
      <name val="Calibri "/>
    </font>
    <font>
      <sz val="16"/>
      <color rgb="FF000000"/>
      <name val="Calibri "/>
    </font>
    <font>
      <sz val="16"/>
      <color indexed="8"/>
      <name val="Calibri "/>
    </font>
    <font>
      <b/>
      <sz val="16"/>
      <color indexed="8"/>
      <name val="Calibri "/>
    </font>
    <font>
      <b/>
      <sz val="16"/>
      <color theme="0"/>
      <name val="Calibri "/>
    </font>
    <font>
      <b/>
      <sz val="16"/>
      <color theme="1"/>
      <name val="Calibri "/>
    </font>
    <font>
      <sz val="20"/>
      <color theme="1"/>
      <name val="Calibri"/>
      <family val="2"/>
      <scheme val="minor"/>
    </font>
    <font>
      <b/>
      <sz val="20"/>
      <color theme="1"/>
      <name val="Calibri"/>
      <family val="2"/>
      <scheme val="minor"/>
    </font>
    <font>
      <sz val="20"/>
      <name val="Calibri"/>
      <family val="2"/>
      <scheme val="minor"/>
    </font>
    <font>
      <sz val="18"/>
      <color theme="1"/>
      <name val="Calibri Light"/>
      <family val="2"/>
      <scheme val="major"/>
    </font>
    <font>
      <b/>
      <sz val="22"/>
      <color rgb="FFFF0000"/>
      <name val="Calibri Light"/>
      <family val="2"/>
      <scheme val="major"/>
    </font>
    <font>
      <b/>
      <sz val="18"/>
      <color rgb="FFFF0000"/>
      <name val="Calibri Light"/>
      <family val="2"/>
      <scheme val="major"/>
    </font>
    <font>
      <sz val="18"/>
      <name val="Calibri Light"/>
      <family val="2"/>
      <scheme val="major"/>
    </font>
    <font>
      <sz val="22"/>
      <name val="Calibri Light"/>
      <family val="2"/>
      <scheme val="major"/>
    </font>
    <font>
      <b/>
      <sz val="22"/>
      <name val="Calibri Light"/>
      <family val="2"/>
      <scheme val="major"/>
    </font>
    <font>
      <b/>
      <sz val="18"/>
      <color rgb="FF000000"/>
      <name val="Calibri Light"/>
      <family val="2"/>
      <scheme val="major"/>
    </font>
    <font>
      <b/>
      <sz val="22"/>
      <color theme="0"/>
      <name val="Calibri Light"/>
      <family val="2"/>
      <scheme val="major"/>
    </font>
    <font>
      <b/>
      <sz val="18"/>
      <color theme="0"/>
      <name val="Calibri Light"/>
      <family val="2"/>
      <scheme val="major"/>
    </font>
    <font>
      <sz val="22"/>
      <color theme="0"/>
      <name val="Calibri Light"/>
      <family val="2"/>
      <scheme val="major"/>
    </font>
    <font>
      <sz val="22"/>
      <color theme="1"/>
      <name val="Calibri Light"/>
      <family val="2"/>
      <scheme val="major"/>
    </font>
    <font>
      <sz val="22"/>
      <color rgb="FF000000"/>
      <name val="Calibri Light"/>
      <family val="2"/>
      <scheme val="major"/>
    </font>
    <font>
      <b/>
      <sz val="22"/>
      <color theme="1"/>
      <name val="Calibri Light"/>
      <family val="2"/>
      <scheme val="major"/>
    </font>
    <font>
      <b/>
      <sz val="16"/>
      <color rgb="FFFF0000"/>
      <name val="Calibri Light"/>
      <family val="2"/>
      <scheme val="major"/>
    </font>
    <font>
      <sz val="16"/>
      <color theme="1"/>
      <name val="Calibri Light"/>
      <family val="2"/>
      <scheme val="major"/>
    </font>
    <font>
      <sz val="16"/>
      <name val="Calibri Light"/>
      <family val="2"/>
      <scheme val="major"/>
    </font>
    <font>
      <b/>
      <sz val="16"/>
      <name val="Calibri Light"/>
      <family val="2"/>
      <scheme val="major"/>
    </font>
    <font>
      <b/>
      <sz val="16"/>
      <color theme="0"/>
      <name val="Calibri Light"/>
      <family val="2"/>
      <scheme val="major"/>
    </font>
    <font>
      <sz val="16"/>
      <color theme="0"/>
      <name val="Calibri Light"/>
      <family val="2"/>
      <scheme val="major"/>
    </font>
    <font>
      <b/>
      <sz val="16"/>
      <color theme="1"/>
      <name val="Calibri Light"/>
      <family val="2"/>
      <scheme val="major"/>
    </font>
    <font>
      <sz val="11"/>
      <color theme="1"/>
      <name val="Arial"/>
      <family val="2"/>
    </font>
    <font>
      <sz val="16"/>
      <color indexed="8"/>
      <name val="Calibri"/>
      <family val="2"/>
    </font>
    <font>
      <b/>
      <sz val="16"/>
      <color indexed="8"/>
      <name val="Calibri"/>
      <family val="2"/>
    </font>
    <font>
      <sz val="16"/>
      <name val="Calibri"/>
      <family val="2"/>
      <scheme val="minor"/>
    </font>
    <font>
      <sz val="16"/>
      <color theme="0"/>
      <name val="Calibri"/>
      <family val="2"/>
      <scheme val="minor"/>
    </font>
    <font>
      <b/>
      <sz val="16"/>
      <name val="Calibri"/>
      <family val="2"/>
      <scheme val="minor"/>
    </font>
    <font>
      <sz val="10"/>
      <name val="Arial"/>
      <family val="2"/>
    </font>
    <font>
      <sz val="14"/>
      <name val="Times New Roman"/>
      <family val="1"/>
    </font>
    <font>
      <sz val="11"/>
      <name val="Times New Roman"/>
      <family val="1"/>
    </font>
    <font>
      <b/>
      <sz val="9"/>
      <color indexed="81"/>
      <name val="Tahoma"/>
      <family val="2"/>
    </font>
    <font>
      <sz val="9"/>
      <color indexed="81"/>
      <name val="Tahoma"/>
      <family val="2"/>
    </font>
    <font>
      <b/>
      <sz val="30"/>
      <color indexed="81"/>
      <name val="Tahoma"/>
      <family val="2"/>
    </font>
    <font>
      <sz val="30"/>
      <color indexed="81"/>
      <name val="Tahoma"/>
      <family val="2"/>
    </font>
  </fonts>
  <fills count="14">
    <fill>
      <patternFill patternType="none"/>
    </fill>
    <fill>
      <patternFill patternType="gray125"/>
    </fill>
    <fill>
      <patternFill patternType="solid">
        <fgColor theme="0"/>
        <bgColor indexed="64"/>
      </patternFill>
    </fill>
    <fill>
      <patternFill patternType="solid">
        <fgColor rgb="FF002060"/>
        <bgColor rgb="FF000000"/>
      </patternFill>
    </fill>
    <fill>
      <patternFill patternType="solid">
        <fgColor theme="8"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theme="0"/>
      </patternFill>
    </fill>
    <fill>
      <patternFill patternType="solid">
        <fgColor rgb="FF002060"/>
        <bgColor rgb="FF002060"/>
      </patternFill>
    </fill>
    <fill>
      <patternFill patternType="solid">
        <fgColor rgb="FF002060"/>
        <bgColor theme="0"/>
      </patternFill>
    </fill>
    <fill>
      <patternFill patternType="solid">
        <fgColor rgb="FFFFFFFF"/>
        <bgColor rgb="FFFFFFFF"/>
      </patternFill>
    </fill>
    <fill>
      <patternFill patternType="solid">
        <fgColor rgb="FFFFFF00"/>
        <bgColor indexed="64"/>
      </patternFill>
    </fill>
    <fill>
      <patternFill patternType="solid">
        <fgColor theme="4" tint="0.59999389629810485"/>
        <bgColor indexed="64"/>
      </patternFill>
    </fill>
    <fill>
      <patternFill patternType="solid">
        <fgColor theme="0"/>
        <bgColor rgb="FFFFFFCC"/>
      </patternFill>
    </fill>
  </fills>
  <borders count="55">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indexed="64"/>
      </bottom>
      <diagonal/>
    </border>
    <border>
      <left style="thin">
        <color rgb="FF002060"/>
      </left>
      <right style="thin">
        <color rgb="FF002060"/>
      </right>
      <top style="thin">
        <color rgb="FF002060"/>
      </top>
      <bottom style="thin">
        <color indexed="64"/>
      </bottom>
      <diagonal/>
    </border>
    <border>
      <left style="thin">
        <color rgb="FF002060"/>
      </left>
      <right style="thin">
        <color rgb="FF00206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2060"/>
      </top>
      <bottom/>
      <diagonal/>
    </border>
    <border>
      <left style="thin">
        <color rgb="FF002060"/>
      </left>
      <right/>
      <top style="thin">
        <color indexed="64"/>
      </top>
      <bottom/>
      <diagonal/>
    </border>
    <border>
      <left/>
      <right/>
      <top style="thin">
        <color indexed="64"/>
      </top>
      <bottom/>
      <diagonal/>
    </border>
    <border>
      <left/>
      <right style="thin">
        <color rgb="FF002060"/>
      </right>
      <top style="thin">
        <color indexed="64"/>
      </top>
      <bottom/>
      <diagonal/>
    </border>
    <border>
      <left style="thin">
        <color rgb="FF002060"/>
      </left>
      <right/>
      <top/>
      <bottom/>
      <diagonal/>
    </border>
    <border>
      <left/>
      <right style="thin">
        <color rgb="FF00206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1" fillId="0" borderId="0" applyFont="0" applyFill="0" applyBorder="0" applyAlignment="0" applyProtection="0"/>
    <xf numFmtId="0" fontId="50" fillId="0" borderId="0"/>
  </cellStyleXfs>
  <cellXfs count="626">
    <xf numFmtId="0" fontId="0" fillId="0" borderId="0" xfId="0"/>
    <xf numFmtId="0" fontId="2" fillId="0" borderId="0" xfId="0" applyFont="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xf numFmtId="0" fontId="2" fillId="0" borderId="1" xfId="0" applyFont="1" applyFill="1" applyBorder="1" applyAlignment="1">
      <alignment vertical="top"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1" fontId="2" fillId="0" borderId="1" xfId="0" applyNumberFormat="1" applyFont="1" applyBorder="1" applyAlignment="1">
      <alignment horizontal="left" vertical="center" wrapText="1"/>
    </xf>
    <xf numFmtId="164" fontId="2" fillId="0" borderId="1" xfId="0" applyNumberFormat="1" applyFont="1" applyBorder="1" applyAlignment="1">
      <alignment vertical="center"/>
    </xf>
    <xf numFmtId="0" fontId="2" fillId="5" borderId="0" xfId="0" applyFont="1" applyFill="1"/>
    <xf numFmtId="0" fontId="2" fillId="5" borderId="0" xfId="0" applyFont="1" applyFill="1" applyAlignment="1">
      <alignment vertical="top" wrapText="1"/>
    </xf>
    <xf numFmtId="164" fontId="7" fillId="5" borderId="0" xfId="0" applyNumberFormat="1" applyFont="1" applyFill="1"/>
    <xf numFmtId="0" fontId="13" fillId="0" borderId="0" xfId="0" applyFont="1"/>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64" fontId="13" fillId="0" borderId="1" xfId="1" applyNumberFormat="1" applyFont="1" applyBorder="1" applyAlignment="1">
      <alignment vertical="center"/>
    </xf>
    <xf numFmtId="0" fontId="13" fillId="0" borderId="1" xfId="0" applyFont="1" applyBorder="1"/>
    <xf numFmtId="164" fontId="13" fillId="0" borderId="1" xfId="0" applyNumberFormat="1" applyFont="1" applyBorder="1" applyAlignment="1">
      <alignment vertical="center"/>
    </xf>
    <xf numFmtId="0" fontId="13" fillId="0" borderId="1" xfId="0" applyFont="1" applyBorder="1" applyAlignment="1">
      <alignment horizontal="left" vertical="center"/>
    </xf>
    <xf numFmtId="0" fontId="13" fillId="0" borderId="15" xfId="0" applyFont="1" applyBorder="1" applyAlignment="1">
      <alignment vertical="center" wrapText="1"/>
    </xf>
    <xf numFmtId="1" fontId="13" fillId="0" borderId="15" xfId="0" applyNumberFormat="1" applyFont="1" applyBorder="1" applyAlignment="1">
      <alignment horizontal="center" vertical="center" wrapText="1"/>
    </xf>
    <xf numFmtId="0" fontId="13" fillId="0" borderId="15" xfId="0" applyFont="1" applyBorder="1"/>
    <xf numFmtId="164" fontId="13" fillId="0" borderId="15" xfId="0" applyNumberFormat="1" applyFont="1" applyBorder="1" applyAlignment="1">
      <alignment vertical="center"/>
    </xf>
    <xf numFmtId="0" fontId="13" fillId="0" borderId="2" xfId="0" applyFont="1" applyBorder="1" applyAlignment="1">
      <alignment vertical="center" wrapText="1"/>
    </xf>
    <xf numFmtId="1" fontId="13" fillId="0" borderId="2" xfId="0" applyNumberFormat="1" applyFont="1" applyBorder="1" applyAlignment="1">
      <alignment horizontal="center" vertical="center" wrapText="1"/>
    </xf>
    <xf numFmtId="0" fontId="13" fillId="0" borderId="16" xfId="0" applyFont="1" applyBorder="1" applyAlignment="1">
      <alignment vertical="center" wrapText="1"/>
    </xf>
    <xf numFmtId="0" fontId="13" fillId="0" borderId="13" xfId="0" applyFont="1" applyBorder="1" applyAlignment="1">
      <alignment vertical="center" wrapText="1"/>
    </xf>
    <xf numFmtId="0" fontId="13" fillId="0" borderId="2" xfId="0" applyFont="1" applyBorder="1"/>
    <xf numFmtId="164" fontId="13" fillId="0" borderId="2" xfId="0" applyNumberFormat="1" applyFont="1" applyBorder="1" applyAlignment="1">
      <alignment vertical="center"/>
    </xf>
    <xf numFmtId="0" fontId="13" fillId="2" borderId="0" xfId="0" applyFont="1" applyFill="1" applyAlignment="1">
      <alignment horizontal="left" vertical="top" wrapText="1"/>
    </xf>
    <xf numFmtId="0" fontId="13" fillId="2" borderId="0" xfId="0" applyFont="1" applyFill="1" applyAlignment="1">
      <alignment horizontal="center" vertical="top" wrapText="1"/>
    </xf>
    <xf numFmtId="0" fontId="13" fillId="2" borderId="0" xfId="0" applyFont="1" applyFill="1" applyAlignment="1">
      <alignment vertical="top" wrapText="1"/>
    </xf>
    <xf numFmtId="1" fontId="13" fillId="2" borderId="0" xfId="0" applyNumberFormat="1" applyFont="1" applyFill="1" applyAlignment="1">
      <alignment horizontal="center" vertical="center" wrapText="1"/>
    </xf>
    <xf numFmtId="0" fontId="13" fillId="2" borderId="0" xfId="0" applyFont="1" applyFill="1"/>
    <xf numFmtId="0" fontId="13" fillId="0" borderId="0" xfId="0" applyFont="1" applyAlignment="1">
      <alignment horizontal="left" vertical="top" wrapText="1"/>
    </xf>
    <xf numFmtId="0" fontId="13" fillId="0" borderId="0" xfId="0" applyFont="1" applyAlignment="1">
      <alignment horizontal="center" vertical="top" wrapText="1"/>
    </xf>
    <xf numFmtId="0" fontId="13" fillId="0" borderId="0" xfId="0" applyFont="1" applyAlignment="1">
      <alignment vertical="top" wrapText="1"/>
    </xf>
    <xf numFmtId="1" fontId="13" fillId="0" borderId="0" xfId="0" applyNumberFormat="1" applyFont="1" applyAlignment="1">
      <alignment horizontal="center" vertical="center" wrapText="1"/>
    </xf>
    <xf numFmtId="0" fontId="20" fillId="0" borderId="0" xfId="0" applyFont="1" applyAlignment="1">
      <alignment vertical="top"/>
    </xf>
    <xf numFmtId="0" fontId="13" fillId="0" borderId="0" xfId="0" applyFont="1" applyAlignment="1">
      <alignment horizontal="left" vertical="top"/>
    </xf>
    <xf numFmtId="9" fontId="13" fillId="0" borderId="0" xfId="0" applyNumberFormat="1" applyFont="1" applyAlignment="1">
      <alignment horizontal="center" vertical="top" wrapText="1"/>
    </xf>
    <xf numFmtId="0" fontId="20" fillId="0" borderId="0" xfId="0" applyFont="1" applyAlignment="1">
      <alignment horizontal="center" vertical="top"/>
    </xf>
    <xf numFmtId="0" fontId="7" fillId="3" borderId="12" xfId="0" applyFont="1" applyFill="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17" xfId="0" applyFont="1" applyBorder="1" applyAlignment="1">
      <alignment vertical="center" wrapText="1"/>
    </xf>
    <xf numFmtId="44" fontId="10" fillId="0" borderId="17" xfId="1" applyFont="1" applyBorder="1" applyAlignment="1">
      <alignment horizontal="left" vertical="center"/>
    </xf>
    <xf numFmtId="0" fontId="2" fillId="0" borderId="2" xfId="0" applyFont="1" applyBorder="1" applyAlignment="1">
      <alignment horizontal="left" vertical="center" wrapText="1"/>
    </xf>
    <xf numFmtId="44" fontId="10" fillId="0" borderId="13" xfId="1" applyFont="1" applyBorder="1" applyAlignment="1">
      <alignment vertical="top"/>
    </xf>
    <xf numFmtId="4" fontId="10" fillId="0" borderId="17" xfId="0" applyNumberFormat="1" applyFont="1" applyBorder="1" applyAlignment="1">
      <alignment vertical="top"/>
    </xf>
    <xf numFmtId="0" fontId="21" fillId="0" borderId="1" xfId="0" applyFont="1" applyBorder="1" applyAlignment="1">
      <alignment horizontal="left" vertical="center" wrapText="1"/>
    </xf>
    <xf numFmtId="1" fontId="21"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xf>
    <xf numFmtId="164" fontId="21" fillId="0" borderId="12" xfId="0" applyNumberFormat="1" applyFont="1" applyBorder="1" applyAlignment="1">
      <alignment vertical="center"/>
    </xf>
    <xf numFmtId="164" fontId="21" fillId="0" borderId="17" xfId="0" applyNumberFormat="1" applyFont="1" applyBorder="1" applyAlignment="1">
      <alignment vertical="center"/>
    </xf>
    <xf numFmtId="164" fontId="21" fillId="0" borderId="17" xfId="0" applyNumberFormat="1" applyFont="1" applyBorder="1" applyAlignment="1">
      <alignment horizontal="center" vertical="center"/>
    </xf>
    <xf numFmtId="164" fontId="23" fillId="0" borderId="17" xfId="0" applyNumberFormat="1" applyFont="1" applyBorder="1" applyAlignment="1">
      <alignment horizontal="center" vertical="center"/>
    </xf>
    <xf numFmtId="0" fontId="21" fillId="0" borderId="1" xfId="0" applyFont="1" applyBorder="1" applyAlignment="1">
      <alignment horizontal="left" vertical="top" wrapText="1"/>
    </xf>
    <xf numFmtId="164" fontId="21" fillId="0" borderId="2" xfId="0" applyNumberFormat="1" applyFont="1" applyBorder="1" applyAlignment="1">
      <alignment vertical="center"/>
    </xf>
    <xf numFmtId="164" fontId="21" fillId="0" borderId="1" xfId="0" applyNumberFormat="1" applyFont="1" applyBorder="1" applyAlignment="1">
      <alignment vertical="center"/>
    </xf>
    <xf numFmtId="0" fontId="21" fillId="0" borderId="12" xfId="0" applyFont="1" applyBorder="1" applyAlignment="1">
      <alignment horizontal="left" vertical="top" wrapText="1"/>
    </xf>
    <xf numFmtId="1" fontId="21" fillId="0" borderId="12" xfId="0" applyNumberFormat="1" applyFont="1" applyBorder="1" applyAlignment="1">
      <alignment horizontal="center" vertical="center" wrapText="1"/>
    </xf>
    <xf numFmtId="164" fontId="21" fillId="0" borderId="12" xfId="0" applyNumberFormat="1" applyFont="1" applyBorder="1" applyAlignment="1">
      <alignment horizontal="center" vertical="center"/>
    </xf>
    <xf numFmtId="0" fontId="21" fillId="0" borderId="17" xfId="0" applyFont="1" applyBorder="1" applyAlignment="1">
      <alignment vertical="center" wrapText="1"/>
    </xf>
    <xf numFmtId="1" fontId="21" fillId="0" borderId="17" xfId="0" applyNumberFormat="1" applyFont="1" applyBorder="1" applyAlignment="1">
      <alignment horizontal="center" vertical="center" wrapText="1"/>
    </xf>
    <xf numFmtId="0" fontId="21" fillId="0" borderId="17" xfId="0" applyFont="1" applyBorder="1" applyAlignment="1">
      <alignment vertical="top" wrapText="1"/>
    </xf>
    <xf numFmtId="0" fontId="2" fillId="2" borderId="0" xfId="0" applyFont="1" applyFill="1"/>
    <xf numFmtId="0" fontId="2" fillId="2" borderId="0" xfId="0" applyFont="1" applyFill="1" applyAlignment="1">
      <alignment vertical="top" wrapText="1"/>
    </xf>
    <xf numFmtId="0" fontId="3" fillId="2" borderId="0" xfId="0" applyFont="1" applyFill="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horizontal="center" vertical="top"/>
    </xf>
    <xf numFmtId="0" fontId="8" fillId="4" borderId="9" xfId="0" applyFont="1" applyFill="1" applyBorder="1" applyAlignment="1">
      <alignment horizontal="center" vertical="top"/>
    </xf>
    <xf numFmtId="0" fontId="8" fillId="4" borderId="10" xfId="0" applyFont="1" applyFill="1" applyBorder="1" applyAlignment="1">
      <alignment horizontal="center" vertical="top"/>
    </xf>
    <xf numFmtId="0" fontId="8" fillId="4" borderId="11" xfId="0" applyFont="1" applyFill="1" applyBorder="1" applyAlignment="1">
      <alignment horizontal="center" vertical="top"/>
    </xf>
    <xf numFmtId="0" fontId="1" fillId="2" borderId="0" xfId="0" applyFont="1" applyFill="1" applyBorder="1" applyAlignment="1">
      <alignment horizontal="center"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7" fillId="3" borderId="2" xfId="0" applyFont="1" applyFill="1" applyBorder="1" applyAlignment="1">
      <alignment horizont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 fillId="0" borderId="1" xfId="0" applyNumberFormat="1" applyFont="1" applyBorder="1" applyAlignment="1">
      <alignment horizontal="left" vertical="top" wrapText="1"/>
    </xf>
    <xf numFmtId="0" fontId="2" fillId="0" borderId="1" xfId="0" applyNumberFormat="1" applyFont="1" applyBorder="1" applyAlignment="1">
      <alignment horizontal="left" vertical="top"/>
    </xf>
    <xf numFmtId="0" fontId="9" fillId="2" borderId="0" xfId="0" applyFont="1" applyFill="1" applyBorder="1" applyAlignment="1">
      <alignment horizontal="left" vertical="center"/>
    </xf>
    <xf numFmtId="4" fontId="10" fillId="0" borderId="12" xfId="0" applyNumberFormat="1" applyFont="1" applyBorder="1" applyAlignment="1">
      <alignment vertical="top"/>
    </xf>
    <xf numFmtId="4" fontId="10" fillId="0" borderId="13" xfId="0" applyNumberFormat="1" applyFont="1" applyBorder="1" applyAlignment="1">
      <alignment vertical="top"/>
    </xf>
    <xf numFmtId="4" fontId="10" fillId="0" borderId="2" xfId="0" applyNumberFormat="1" applyFont="1" applyBorder="1" applyAlignment="1">
      <alignment vertical="top"/>
    </xf>
    <xf numFmtId="0" fontId="2" fillId="0" borderId="1" xfId="0" applyFont="1" applyBorder="1" applyAlignment="1">
      <alignment horizontal="center" vertical="top" wrapText="1"/>
    </xf>
    <xf numFmtId="9" fontId="2" fillId="0" borderId="1" xfId="0" applyNumberFormat="1" applyFont="1" applyBorder="1" applyAlignment="1">
      <alignment horizontal="center" vertical="top" wrapText="1"/>
    </xf>
    <xf numFmtId="0" fontId="1" fillId="2" borderId="0" xfId="0" applyFont="1" applyFill="1" applyAlignment="1">
      <alignment horizontal="center" vertical="center" wrapText="1"/>
    </xf>
    <xf numFmtId="0" fontId="9" fillId="2" borderId="0" xfId="0" applyFont="1" applyFill="1" applyAlignment="1">
      <alignment horizontal="left" vertical="center"/>
    </xf>
    <xf numFmtId="0" fontId="3" fillId="0" borderId="0" xfId="0" applyFont="1" applyAlignment="1">
      <alignment horizontal="left" vertical="center"/>
    </xf>
    <xf numFmtId="0" fontId="3" fillId="2" borderId="0" xfId="0" applyFont="1" applyFill="1" applyAlignment="1">
      <alignment horizontal="left" vertical="top" wrapText="1"/>
    </xf>
    <xf numFmtId="0" fontId="3" fillId="2" borderId="0" xfId="0" applyFont="1" applyFill="1" applyAlignment="1">
      <alignment horizontal="left" vertical="top"/>
    </xf>
    <xf numFmtId="0" fontId="7" fillId="3" borderId="1" xfId="0" applyFont="1" applyFill="1" applyBorder="1" applyAlignment="1">
      <alignment horizontal="center" wrapText="1"/>
    </xf>
    <xf numFmtId="164"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left" vertical="center" wrapText="1"/>
    </xf>
    <xf numFmtId="0" fontId="7" fillId="5" borderId="7" xfId="0" applyFont="1" applyFill="1" applyBorder="1" applyAlignment="1">
      <alignment horizontal="center"/>
    </xf>
    <xf numFmtId="0" fontId="19" fillId="3"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14" fillId="2" borderId="0" xfId="0" applyFont="1" applyFill="1" applyAlignment="1">
      <alignment horizontal="left" vertical="top"/>
    </xf>
    <xf numFmtId="0" fontId="15" fillId="2" borderId="0" xfId="0" applyFont="1" applyFill="1" applyAlignment="1">
      <alignment horizontal="left" vertical="top"/>
    </xf>
    <xf numFmtId="0" fontId="15" fillId="2" borderId="0" xfId="0" applyFont="1" applyFill="1" applyAlignment="1">
      <alignment horizontal="left" vertical="top" wrapText="1"/>
    </xf>
    <xf numFmtId="0" fontId="19" fillId="3" borderId="1" xfId="0" applyFont="1" applyFill="1" applyBorder="1" applyAlignment="1">
      <alignment horizontal="center" wrapText="1"/>
    </xf>
    <xf numFmtId="0" fontId="19" fillId="3" borderId="1" xfId="0" applyFont="1" applyFill="1" applyBorder="1" applyAlignment="1">
      <alignment horizontal="center" vertical="center"/>
    </xf>
    <xf numFmtId="0" fontId="13" fillId="0" borderId="1" xfId="0" applyFont="1" applyBorder="1" applyAlignment="1">
      <alignment horizontal="left" vertical="top"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0" fillId="4" borderId="1" xfId="0" applyFont="1" applyFill="1" applyBorder="1" applyAlignment="1">
      <alignment horizontal="center" vertical="center"/>
    </xf>
    <xf numFmtId="0" fontId="20" fillId="0" borderId="1" xfId="0" applyFont="1" applyBorder="1" applyAlignment="1">
      <alignment horizontal="center" vertical="center"/>
    </xf>
    <xf numFmtId="0" fontId="20" fillId="2" borderId="1" xfId="0" applyFont="1" applyFill="1" applyBorder="1" applyAlignment="1">
      <alignment horizontal="center" vertical="center"/>
    </xf>
    <xf numFmtId="164" fontId="19" fillId="5" borderId="7" xfId="0" applyNumberFormat="1" applyFont="1" applyFill="1" applyBorder="1" applyAlignment="1">
      <alignment horizontal="center" vertical="center"/>
    </xf>
    <xf numFmtId="0" fontId="19" fillId="5" borderId="7" xfId="0" applyFont="1" applyFill="1" applyBorder="1" applyAlignment="1">
      <alignment horizontal="center" vertical="center"/>
    </xf>
    <xf numFmtId="0" fontId="20" fillId="0" borderId="15" xfId="0" applyFont="1" applyBorder="1" applyAlignment="1">
      <alignment horizontal="center" vertical="center"/>
    </xf>
    <xf numFmtId="0" fontId="20" fillId="4" borderId="15" xfId="0" applyFont="1" applyFill="1" applyBorder="1" applyAlignment="1">
      <alignment horizontal="center" vertical="center"/>
    </xf>
    <xf numFmtId="0" fontId="3" fillId="2" borderId="0" xfId="0" applyFont="1" applyFill="1" applyAlignment="1">
      <alignment horizontal="left" vertical="center"/>
    </xf>
    <xf numFmtId="0" fontId="7" fillId="3" borderId="12" xfId="0" applyFont="1" applyFill="1" applyBorder="1" applyAlignment="1">
      <alignment horizontal="center"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18"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7" fillId="5" borderId="7" xfId="0" applyFont="1" applyFill="1" applyBorder="1" applyAlignment="1">
      <alignment horizontal="center" vertical="center"/>
    </xf>
    <xf numFmtId="44" fontId="7" fillId="5" borderId="0" xfId="0" applyNumberFormat="1" applyFont="1" applyFill="1" applyAlignment="1">
      <alignment horizontal="center" vertical="center"/>
    </xf>
    <xf numFmtId="0" fontId="7" fillId="5" borderId="0" xfId="0" applyFont="1" applyFill="1" applyAlignment="1">
      <alignment horizontal="center" vertical="center"/>
    </xf>
    <xf numFmtId="44" fontId="10" fillId="0" borderId="17" xfId="1" applyFont="1" applyBorder="1" applyAlignment="1">
      <alignment horizontal="left" vertical="center"/>
    </xf>
    <xf numFmtId="0" fontId="21" fillId="2" borderId="7" xfId="0" applyFont="1" applyFill="1" applyBorder="1" applyAlignment="1">
      <alignment horizontal="left" vertical="top" wrapText="1"/>
    </xf>
    <xf numFmtId="0" fontId="21" fillId="2" borderId="0" xfId="0" applyFont="1" applyFill="1" applyAlignment="1">
      <alignment horizontal="left" vertical="top" wrapText="1"/>
    </xf>
    <xf numFmtId="0" fontId="21" fillId="0" borderId="1" xfId="0" applyFont="1" applyBorder="1" applyAlignment="1">
      <alignment horizontal="left" vertical="top" wrapText="1"/>
    </xf>
    <xf numFmtId="0" fontId="21" fillId="0" borderId="12" xfId="0" applyFont="1" applyBorder="1" applyAlignment="1">
      <alignment horizontal="left" vertical="top" wrapText="1"/>
    </xf>
    <xf numFmtId="0" fontId="21" fillId="0" borderId="1" xfId="0" applyFont="1" applyBorder="1" applyAlignment="1">
      <alignment horizontal="center" vertical="top" wrapText="1"/>
    </xf>
    <xf numFmtId="0" fontId="21" fillId="0" borderId="12" xfId="0" applyFont="1" applyBorder="1" applyAlignment="1">
      <alignment horizontal="center" vertical="top"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2" xfId="0" applyFont="1" applyBorder="1" applyAlignment="1">
      <alignment horizontal="left" vertical="center" wrapText="1"/>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17" xfId="0" applyFont="1" applyFill="1" applyBorder="1" applyAlignment="1">
      <alignment horizontal="center" vertical="center"/>
    </xf>
    <xf numFmtId="0" fontId="22" fillId="6" borderId="19"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21"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0" xfId="0" applyFont="1" applyFill="1" applyAlignment="1">
      <alignment horizontal="center" vertical="center"/>
    </xf>
    <xf numFmtId="0" fontId="22" fillId="6" borderId="23" xfId="0" applyFont="1" applyFill="1" applyBorder="1" applyAlignment="1">
      <alignment horizontal="center" vertical="center"/>
    </xf>
    <xf numFmtId="0" fontId="21" fillId="0" borderId="17" xfId="0" applyFont="1" applyBorder="1" applyAlignment="1">
      <alignment horizontal="left" vertical="top" wrapText="1"/>
    </xf>
    <xf numFmtId="0" fontId="21" fillId="0" borderId="17" xfId="0" applyFont="1" applyBorder="1" applyAlignment="1">
      <alignment horizontal="left" vertical="center" wrapText="1"/>
    </xf>
    <xf numFmtId="0" fontId="22" fillId="0" borderId="17" xfId="0" applyFont="1" applyBorder="1" applyAlignment="1">
      <alignment horizontal="center" vertical="center"/>
    </xf>
    <xf numFmtId="0" fontId="7" fillId="5" borderId="0" xfId="0" applyFont="1" applyFill="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2" fillId="0" borderId="1" xfId="0" applyFont="1" applyBorder="1" applyAlignment="1">
      <alignment horizontal="center"/>
    </xf>
    <xf numFmtId="164" fontId="2" fillId="0" borderId="1" xfId="0" applyNumberFormat="1" applyFont="1" applyBorder="1" applyAlignment="1">
      <alignment horizontal="center" vertical="top"/>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center" vertical="center" wrapText="1"/>
    </xf>
    <xf numFmtId="44" fontId="2" fillId="0" borderId="1" xfId="1" applyFont="1" applyBorder="1" applyAlignment="1">
      <alignment horizontal="center" vertical="top"/>
    </xf>
    <xf numFmtId="44" fontId="2" fillId="0" borderId="1" xfId="1" applyFont="1" applyBorder="1" applyAlignment="1">
      <alignment horizontal="center" vertical="top" wrapText="1"/>
    </xf>
    <xf numFmtId="0" fontId="2" fillId="0" borderId="1" xfId="0" applyFont="1" applyBorder="1" applyAlignment="1">
      <alignment horizontal="center" vertical="top"/>
    </xf>
    <xf numFmtId="44" fontId="2" fillId="0" borderId="1" xfId="1" applyFont="1" applyBorder="1" applyAlignment="1">
      <alignment horizontal="center" vertical="top"/>
    </xf>
    <xf numFmtId="164" fontId="7" fillId="5" borderId="7" xfId="0" applyNumberFormat="1" applyFont="1" applyFill="1" applyBorder="1" applyAlignment="1">
      <alignment horizontal="center"/>
    </xf>
    <xf numFmtId="0" fontId="9" fillId="2" borderId="0" xfId="0" applyFont="1" applyFill="1" applyAlignment="1">
      <alignment horizontal="left" vertical="center" wrapText="1"/>
    </xf>
    <xf numFmtId="0" fontId="3" fillId="2" borderId="0" xfId="0" applyFont="1" applyFill="1" applyAlignment="1">
      <alignment horizontal="lef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wrapText="1"/>
    </xf>
    <xf numFmtId="0" fontId="7" fillId="3" borderId="25"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26" xfId="0" applyFont="1" applyFill="1" applyBorder="1" applyAlignment="1">
      <alignment horizontal="center" vertical="center"/>
    </xf>
    <xf numFmtId="0" fontId="7" fillId="3" borderId="26"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2" xfId="0" applyFont="1" applyFill="1" applyBorder="1" applyAlignment="1">
      <alignment horizontal="center" vertical="center" wrapText="1"/>
    </xf>
    <xf numFmtId="0" fontId="13" fillId="0" borderId="17" xfId="0" applyFont="1" applyBorder="1" applyAlignment="1">
      <alignment horizontal="left" vertical="top" wrapText="1"/>
    </xf>
    <xf numFmtId="0" fontId="13" fillId="0" borderId="17" xfId="0" applyFont="1" applyBorder="1" applyAlignment="1">
      <alignment vertical="center" wrapText="1"/>
    </xf>
    <xf numFmtId="0" fontId="13" fillId="0" borderId="17" xfId="0" applyFont="1" applyBorder="1" applyAlignment="1">
      <alignment horizontal="left" vertical="center" wrapText="1"/>
    </xf>
    <xf numFmtId="1" fontId="13" fillId="0" borderId="17" xfId="0" applyNumberFormat="1" applyFont="1" applyBorder="1" applyAlignment="1">
      <alignment horizontal="center" vertical="center" wrapText="1"/>
    </xf>
    <xf numFmtId="0" fontId="20" fillId="4" borderId="17" xfId="0" applyFont="1" applyFill="1" applyBorder="1" applyAlignment="1">
      <alignment horizontal="center" vertical="center"/>
    </xf>
    <xf numFmtId="164" fontId="13" fillId="0" borderId="17" xfId="1" applyNumberFormat="1" applyFont="1" applyBorder="1" applyAlignment="1">
      <alignment vertical="center"/>
    </xf>
    <xf numFmtId="0" fontId="13" fillId="0" borderId="17" xfId="0" applyFont="1" applyBorder="1" applyAlignment="1">
      <alignment horizontal="left" vertical="center" wrapText="1"/>
    </xf>
    <xf numFmtId="164" fontId="13" fillId="0" borderId="17" xfId="0" applyNumberFormat="1" applyFont="1" applyBorder="1" applyAlignment="1">
      <alignment horizontal="center" vertical="center"/>
    </xf>
    <xf numFmtId="0" fontId="13" fillId="0" borderId="17" xfId="0" applyFont="1" applyBorder="1" applyAlignment="1">
      <alignment vertical="top" wrapText="1"/>
    </xf>
    <xf numFmtId="164" fontId="13" fillId="0" borderId="17" xfId="0" applyNumberFormat="1" applyFont="1" applyBorder="1" applyAlignment="1">
      <alignment vertical="center"/>
    </xf>
    <xf numFmtId="0" fontId="13" fillId="0" borderId="17" xfId="0" applyFont="1" applyBorder="1" applyAlignment="1">
      <alignment horizontal="center" vertical="center" wrapText="1"/>
    </xf>
    <xf numFmtId="0" fontId="20" fillId="0" borderId="17" xfId="0" applyFont="1" applyBorder="1" applyAlignment="1">
      <alignment horizontal="center" vertical="center"/>
    </xf>
    <xf numFmtId="0" fontId="13" fillId="0" borderId="17" xfId="0" applyFont="1" applyBorder="1" applyAlignment="1">
      <alignment horizontal="center" vertical="center" wrapText="1"/>
    </xf>
    <xf numFmtId="1" fontId="13" fillId="0" borderId="17" xfId="0" applyNumberFormat="1" applyFont="1" applyBorder="1" applyAlignment="1">
      <alignment horizontal="left" vertical="center" wrapText="1"/>
    </xf>
    <xf numFmtId="0" fontId="13" fillId="2" borderId="17" xfId="0" applyFont="1" applyFill="1" applyBorder="1" applyAlignment="1">
      <alignment vertical="center" wrapText="1"/>
    </xf>
    <xf numFmtId="1" fontId="13" fillId="2" borderId="17" xfId="0" applyNumberFormat="1" applyFont="1" applyFill="1" applyBorder="1" applyAlignment="1">
      <alignment horizontal="left" vertical="center" wrapText="1"/>
    </xf>
    <xf numFmtId="0" fontId="24" fillId="2" borderId="0" xfId="0" applyFont="1" applyFill="1"/>
    <xf numFmtId="0" fontId="24" fillId="0" borderId="0" xfId="0" applyFont="1"/>
    <xf numFmtId="0" fontId="25" fillId="2" borderId="0" xfId="0" applyFont="1" applyFill="1"/>
    <xf numFmtId="0" fontId="26" fillId="2" borderId="0" xfId="0" applyFont="1" applyFill="1"/>
    <xf numFmtId="0" fontId="27" fillId="2" borderId="0" xfId="0" applyFont="1" applyFill="1"/>
    <xf numFmtId="0" fontId="26" fillId="7" borderId="0" xfId="0" applyFont="1" applyFill="1" applyAlignment="1">
      <alignment horizontal="center" vertical="center" wrapText="1"/>
    </xf>
    <xf numFmtId="0" fontId="24" fillId="0" borderId="0" xfId="0" applyFont="1" applyAlignment="1">
      <alignment horizontal="left"/>
    </xf>
    <xf numFmtId="0" fontId="28" fillId="2" borderId="0" xfId="0" applyFont="1" applyFill="1" applyAlignment="1">
      <alignment horizontal="left"/>
    </xf>
    <xf numFmtId="0" fontId="30" fillId="7" borderId="0" xfId="0" applyFont="1" applyFill="1" applyAlignment="1">
      <alignment horizontal="left"/>
    </xf>
    <xf numFmtId="0" fontId="28" fillId="2" borderId="0" xfId="0" applyFont="1" applyFill="1" applyAlignment="1">
      <alignment horizontal="left" vertical="center"/>
    </xf>
    <xf numFmtId="0" fontId="30" fillId="7" borderId="0" xfId="0" applyFont="1" applyFill="1" applyAlignment="1">
      <alignment horizontal="left" vertical="top"/>
    </xf>
    <xf numFmtId="0" fontId="28" fillId="2" borderId="0" xfId="0" applyFont="1" applyFill="1" applyAlignment="1">
      <alignment horizontal="left" vertical="top" wrapText="1"/>
    </xf>
    <xf numFmtId="0" fontId="27" fillId="2" borderId="0" xfId="0" applyFont="1" applyFill="1" applyAlignment="1">
      <alignment horizontal="left" vertical="top" wrapText="1"/>
    </xf>
    <xf numFmtId="0" fontId="31" fillId="5" borderId="1" xfId="0" applyFont="1" applyFill="1" applyBorder="1" applyAlignment="1">
      <alignment horizontal="center" vertical="center"/>
    </xf>
    <xf numFmtId="0" fontId="31" fillId="5" borderId="1" xfId="0" applyFont="1" applyFill="1" applyBorder="1" applyAlignment="1">
      <alignment vertical="center"/>
    </xf>
    <xf numFmtId="0" fontId="31" fillId="5" borderId="1" xfId="0" applyFont="1" applyFill="1" applyBorder="1" applyAlignment="1">
      <alignment vertical="center" wrapText="1"/>
    </xf>
    <xf numFmtId="164" fontId="31" fillId="5" borderId="3" xfId="0" applyNumberFormat="1" applyFont="1" applyFill="1" applyBorder="1" applyAlignment="1">
      <alignment vertical="center"/>
    </xf>
    <xf numFmtId="0" fontId="32" fillId="2" borderId="0" xfId="0" applyFont="1" applyFill="1" applyAlignment="1">
      <alignment horizontal="center" vertical="center"/>
    </xf>
    <xf numFmtId="0" fontId="32" fillId="2" borderId="0" xfId="0" applyFont="1" applyFill="1" applyAlignment="1">
      <alignment vertical="center"/>
    </xf>
    <xf numFmtId="164" fontId="32" fillId="2" borderId="0" xfId="0" applyNumberFormat="1" applyFont="1" applyFill="1" applyAlignment="1">
      <alignment vertical="center"/>
    </xf>
    <xf numFmtId="0" fontId="30" fillId="2" borderId="0" xfId="0" applyFont="1" applyFill="1" applyAlignment="1">
      <alignment horizontal="left" vertical="top"/>
    </xf>
    <xf numFmtId="0" fontId="24" fillId="2" borderId="0" xfId="0" applyFont="1" applyFill="1" applyAlignment="1">
      <alignment horizontal="left"/>
    </xf>
    <xf numFmtId="0" fontId="31" fillId="8" borderId="17" xfId="0" applyFont="1" applyFill="1" applyBorder="1" applyAlignment="1">
      <alignment horizontal="center" vertical="center" wrapText="1"/>
    </xf>
    <xf numFmtId="0" fontId="28" fillId="0" borderId="17" xfId="0" applyFont="1" applyBorder="1"/>
    <xf numFmtId="0" fontId="33" fillId="5" borderId="17" xfId="0" applyFont="1" applyFill="1" applyBorder="1" applyAlignment="1">
      <alignment horizontal="center" vertical="center"/>
    </xf>
    <xf numFmtId="0" fontId="31" fillId="9" borderId="17"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4" fillId="0" borderId="27" xfId="0" applyFont="1" applyBorder="1" applyAlignment="1">
      <alignment horizontal="left" vertical="top"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5" fillId="0" borderId="28" xfId="0" applyFont="1" applyBorder="1" applyAlignment="1">
      <alignment horizontal="left" vertical="center"/>
    </xf>
    <xf numFmtId="4" fontId="35" fillId="0" borderId="28" xfId="0" applyNumberFormat="1" applyFont="1" applyBorder="1" applyAlignment="1">
      <alignment horizontal="left" vertical="center"/>
    </xf>
    <xf numFmtId="0" fontId="35" fillId="0" borderId="28" xfId="0" applyFont="1" applyBorder="1" applyAlignment="1">
      <alignment horizontal="left" vertical="center" wrapText="1"/>
    </xf>
    <xf numFmtId="0" fontId="36" fillId="4" borderId="29" xfId="0" applyFont="1" applyFill="1" applyBorder="1" applyAlignment="1">
      <alignment horizontal="center" vertical="center" wrapText="1"/>
    </xf>
    <xf numFmtId="0" fontId="36" fillId="4" borderId="30"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28" fillId="0" borderId="27" xfId="0" applyFont="1" applyBorder="1" applyAlignment="1">
      <alignment horizontal="left" vertical="top"/>
    </xf>
    <xf numFmtId="0" fontId="28" fillId="0" borderId="28" xfId="0" applyFont="1" applyBorder="1" applyAlignment="1">
      <alignment horizontal="left"/>
    </xf>
    <xf numFmtId="0" fontId="34" fillId="0" borderId="32" xfId="0" applyFont="1" applyBorder="1" applyAlignment="1">
      <alignment horizontal="left" vertical="center" wrapText="1"/>
    </xf>
    <xf numFmtId="0" fontId="35" fillId="0" borderId="32" xfId="0" applyFont="1" applyBorder="1" applyAlignment="1">
      <alignment horizontal="left" vertical="center"/>
    </xf>
    <xf numFmtId="4" fontId="35" fillId="0" borderId="32" xfId="0" applyNumberFormat="1" applyFont="1" applyBorder="1" applyAlignment="1">
      <alignment horizontal="left" vertical="center"/>
    </xf>
    <xf numFmtId="0" fontId="35" fillId="0" borderId="32" xfId="0" applyFont="1" applyBorder="1" applyAlignment="1">
      <alignment horizontal="left" vertical="center" wrapText="1"/>
    </xf>
    <xf numFmtId="0" fontId="34" fillId="0" borderId="33" xfId="0" applyFont="1" applyBorder="1" applyAlignment="1">
      <alignment horizontal="left" vertical="center" wrapText="1"/>
    </xf>
    <xf numFmtId="0" fontId="34" fillId="0" borderId="0" xfId="0" applyFont="1" applyAlignment="1">
      <alignment horizontal="left"/>
    </xf>
    <xf numFmtId="166" fontId="35" fillId="0" borderId="32" xfId="0" applyNumberFormat="1" applyFont="1" applyBorder="1" applyAlignment="1">
      <alignment horizontal="left" vertical="center"/>
    </xf>
    <xf numFmtId="4" fontId="28" fillId="0" borderId="32" xfId="0" applyNumberFormat="1" applyFont="1" applyBorder="1" applyAlignment="1">
      <alignment horizontal="left" vertical="center"/>
    </xf>
    <xf numFmtId="4" fontId="28" fillId="0" borderId="28" xfId="0" applyNumberFormat="1" applyFont="1" applyBorder="1" applyAlignment="1">
      <alignment horizontal="left" vertical="center"/>
    </xf>
    <xf numFmtId="0" fontId="28" fillId="0" borderId="27" xfId="0" applyFont="1" applyBorder="1" applyAlignment="1">
      <alignment horizontal="left"/>
    </xf>
    <xf numFmtId="0" fontId="28" fillId="0" borderId="32" xfId="0" applyFont="1" applyBorder="1" applyAlignment="1">
      <alignment horizontal="left" vertical="center" wrapText="1"/>
    </xf>
    <xf numFmtId="0" fontId="28" fillId="0" borderId="0" xfId="0" applyFont="1" applyAlignment="1">
      <alignment horizontal="left" vertical="center"/>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33" xfId="0" applyFont="1" applyBorder="1" applyAlignment="1">
      <alignment horizontal="left" vertical="center" wrapText="1"/>
    </xf>
    <xf numFmtId="0" fontId="35" fillId="0" borderId="32" xfId="0" applyFont="1" applyBorder="1" applyAlignment="1">
      <alignment horizontal="left"/>
    </xf>
    <xf numFmtId="0" fontId="35" fillId="0" borderId="36" xfId="0" applyFont="1" applyBorder="1" applyAlignment="1">
      <alignment horizontal="left" vertical="center" wrapText="1"/>
    </xf>
    <xf numFmtId="0" fontId="35" fillId="0" borderId="37" xfId="0" applyFont="1" applyBorder="1" applyAlignment="1">
      <alignment horizontal="left" vertical="center" wrapText="1"/>
    </xf>
    <xf numFmtId="0" fontId="28" fillId="0" borderId="28" xfId="0" applyFont="1" applyBorder="1" applyAlignment="1">
      <alignment horizontal="left" vertical="top"/>
    </xf>
    <xf numFmtId="0" fontId="34" fillId="0" borderId="33" xfId="0" applyFont="1" applyBorder="1" applyAlignment="1">
      <alignment horizontal="left" vertical="top" wrapText="1"/>
    </xf>
    <xf numFmtId="0" fontId="36" fillId="4" borderId="34" xfId="0" applyFont="1" applyFill="1" applyBorder="1" applyAlignment="1">
      <alignment horizontal="center" vertical="center" wrapText="1"/>
    </xf>
    <xf numFmtId="0" fontId="36" fillId="4" borderId="38" xfId="0" applyFont="1" applyFill="1" applyBorder="1" applyAlignment="1">
      <alignment horizontal="center" vertical="center" wrapText="1"/>
    </xf>
    <xf numFmtId="0" fontId="36" fillId="4" borderId="35" xfId="0" applyFont="1" applyFill="1" applyBorder="1" applyAlignment="1">
      <alignment horizontal="center" vertical="center" wrapText="1"/>
    </xf>
    <xf numFmtId="0" fontId="34" fillId="2" borderId="33" xfId="0" applyFont="1" applyFill="1" applyBorder="1" applyAlignment="1">
      <alignment horizontal="left" vertical="center" wrapText="1"/>
    </xf>
    <xf numFmtId="0" fontId="34" fillId="2" borderId="32" xfId="0" applyFont="1" applyFill="1" applyBorder="1" applyAlignment="1">
      <alignment horizontal="left" vertical="center" wrapText="1"/>
    </xf>
    <xf numFmtId="0" fontId="35" fillId="2" borderId="32" xfId="0" applyFont="1" applyFill="1" applyBorder="1" applyAlignment="1">
      <alignment horizontal="left"/>
    </xf>
    <xf numFmtId="4" fontId="35" fillId="2" borderId="32" xfId="0" applyNumberFormat="1" applyFont="1" applyFill="1" applyBorder="1" applyAlignment="1">
      <alignment horizontal="left" vertical="center"/>
    </xf>
    <xf numFmtId="0" fontId="36" fillId="4" borderId="36"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37" xfId="0" applyFont="1" applyFill="1" applyBorder="1" applyAlignment="1">
      <alignment horizontal="center" vertical="center" wrapText="1"/>
    </xf>
    <xf numFmtId="0" fontId="28" fillId="2" borderId="28" xfId="0" applyFont="1" applyFill="1" applyBorder="1" applyAlignment="1">
      <alignment horizontal="left"/>
    </xf>
    <xf numFmtId="0" fontId="34" fillId="10" borderId="32" xfId="0" applyFont="1" applyFill="1" applyBorder="1" applyAlignment="1">
      <alignment horizontal="left" vertical="center" wrapText="1"/>
    </xf>
    <xf numFmtId="0" fontId="34" fillId="0" borderId="32" xfId="0" applyFont="1" applyBorder="1" applyAlignment="1">
      <alignment horizontal="left" vertical="top" wrapText="1"/>
    </xf>
    <xf numFmtId="0" fontId="35" fillId="0" borderId="39" xfId="0" applyFont="1" applyBorder="1" applyAlignment="1">
      <alignment horizontal="left" vertical="center" wrapText="1"/>
    </xf>
    <xf numFmtId="0" fontId="35" fillId="0" borderId="40" xfId="0" applyFont="1" applyBorder="1" applyAlignment="1">
      <alignment horizontal="left" vertical="center" wrapText="1"/>
    </xf>
    <xf numFmtId="4" fontId="34" fillId="0" borderId="32" xfId="0" applyNumberFormat="1" applyFont="1" applyBorder="1" applyAlignment="1">
      <alignment horizontal="left" vertical="center"/>
    </xf>
    <xf numFmtId="0" fontId="34" fillId="0" borderId="33" xfId="0" applyFont="1" applyBorder="1" applyAlignment="1">
      <alignment horizontal="center" vertical="top"/>
    </xf>
    <xf numFmtId="0" fontId="28" fillId="0" borderId="27" xfId="0" applyFont="1" applyBorder="1" applyAlignment="1">
      <alignment horizontal="left" wrapText="1"/>
    </xf>
    <xf numFmtId="0" fontId="34" fillId="0" borderId="27" xfId="0" applyFont="1" applyBorder="1" applyAlignment="1">
      <alignment horizontal="center" vertical="top"/>
    </xf>
    <xf numFmtId="0" fontId="34" fillId="0" borderId="28" xfId="0" applyFont="1" applyBorder="1" applyAlignment="1">
      <alignment horizontal="center" vertical="top"/>
    </xf>
    <xf numFmtId="0" fontId="28" fillId="0" borderId="28" xfId="0" applyFont="1" applyBorder="1" applyAlignment="1">
      <alignment horizontal="left"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0" xfId="0" applyFont="1" applyFill="1" applyBorder="1" applyAlignment="1">
      <alignment horizontal="center" vertical="center" wrapText="1"/>
    </xf>
    <xf numFmtId="0" fontId="34" fillId="0" borderId="32" xfId="0" applyFont="1" applyBorder="1" applyAlignment="1">
      <alignment horizontal="left" vertical="center"/>
    </xf>
    <xf numFmtId="0" fontId="36" fillId="4" borderId="42" xfId="0" applyFont="1" applyFill="1" applyBorder="1" applyAlignment="1">
      <alignment horizontal="center" vertical="center"/>
    </xf>
    <xf numFmtId="0" fontId="36" fillId="4" borderId="43" xfId="0" applyFont="1" applyFill="1" applyBorder="1" applyAlignment="1">
      <alignment horizontal="center" vertical="center"/>
    </xf>
    <xf numFmtId="0" fontId="36" fillId="4" borderId="44" xfId="0" applyFont="1" applyFill="1" applyBorder="1" applyAlignment="1">
      <alignment horizontal="center" vertical="center"/>
    </xf>
    <xf numFmtId="0" fontId="34" fillId="0" borderId="33" xfId="0" applyFont="1" applyBorder="1" applyAlignment="1">
      <alignment horizontal="left" vertical="center" wrapText="1"/>
    </xf>
    <xf numFmtId="4" fontId="34" fillId="0" borderId="33" xfId="0" applyNumberFormat="1" applyFont="1" applyBorder="1" applyAlignment="1">
      <alignment horizontal="left" vertical="center"/>
    </xf>
    <xf numFmtId="0" fontId="34" fillId="0" borderId="17" xfId="0" applyFont="1" applyBorder="1" applyAlignment="1">
      <alignment horizontal="left" vertical="center" wrapText="1"/>
    </xf>
    <xf numFmtId="0" fontId="34" fillId="0" borderId="17" xfId="0" applyFont="1" applyBorder="1" applyAlignment="1">
      <alignment horizontal="left" vertical="center" wrapText="1"/>
    </xf>
    <xf numFmtId="0" fontId="35" fillId="7" borderId="17" xfId="0" applyFont="1" applyFill="1" applyBorder="1" applyAlignment="1">
      <alignment horizontal="left" vertical="center" wrapText="1"/>
    </xf>
    <xf numFmtId="0" fontId="31" fillId="7" borderId="17" xfId="0" applyFont="1" applyFill="1" applyBorder="1" applyAlignment="1">
      <alignment horizontal="left" vertical="center" wrapText="1"/>
    </xf>
    <xf numFmtId="3" fontId="28" fillId="7" borderId="17" xfId="0" applyNumberFormat="1" applyFont="1" applyFill="1" applyBorder="1" applyAlignment="1">
      <alignment horizontal="left" vertical="center" wrapText="1"/>
    </xf>
    <xf numFmtId="0" fontId="36" fillId="4" borderId="17" xfId="0" applyFont="1" applyFill="1" applyBorder="1" applyAlignment="1">
      <alignment horizontal="center" vertical="center" wrapText="1"/>
    </xf>
    <xf numFmtId="0" fontId="36" fillId="0" borderId="17" xfId="0" applyFont="1" applyBorder="1" applyAlignment="1">
      <alignment horizontal="center" vertical="center" wrapText="1"/>
    </xf>
    <xf numFmtId="0" fontId="28" fillId="0" borderId="17" xfId="0" applyFont="1" applyBorder="1" applyAlignment="1">
      <alignment horizontal="left"/>
    </xf>
    <xf numFmtId="0" fontId="35" fillId="7" borderId="17" xfId="0" applyFont="1" applyFill="1" applyBorder="1" applyAlignment="1">
      <alignment horizontal="left" vertical="center" wrapText="1"/>
    </xf>
    <xf numFmtId="3" fontId="34" fillId="7" borderId="17" xfId="0" applyNumberFormat="1" applyFont="1" applyFill="1" applyBorder="1" applyAlignment="1">
      <alignment horizontal="left" vertical="center" wrapText="1"/>
    </xf>
    <xf numFmtId="0" fontId="28" fillId="0" borderId="17" xfId="0" applyFont="1" applyBorder="1" applyAlignment="1">
      <alignment horizontal="left" vertical="center"/>
    </xf>
    <xf numFmtId="0" fontId="34" fillId="0" borderId="26" xfId="0" applyFont="1" applyBorder="1" applyAlignment="1">
      <alignment horizontal="left" vertical="center" wrapText="1"/>
    </xf>
    <xf numFmtId="0" fontId="34" fillId="0" borderId="24" xfId="0" applyFont="1" applyBorder="1" applyAlignment="1">
      <alignment horizontal="left" vertical="center" wrapText="1"/>
    </xf>
    <xf numFmtId="0" fontId="34" fillId="0" borderId="17" xfId="0" applyFont="1" applyBorder="1" applyAlignment="1">
      <alignment horizontal="left" vertical="center"/>
    </xf>
    <xf numFmtId="0" fontId="36" fillId="4" borderId="17" xfId="0" applyFont="1" applyFill="1" applyBorder="1" applyAlignment="1">
      <alignment horizontal="center" vertical="center"/>
    </xf>
    <xf numFmtId="0" fontId="34" fillId="0" borderId="17" xfId="0" applyFont="1" applyBorder="1" applyAlignment="1">
      <alignment horizontal="left" vertical="center"/>
    </xf>
    <xf numFmtId="0" fontId="34" fillId="0" borderId="25" xfId="0" applyFont="1" applyBorder="1" applyAlignment="1">
      <alignment horizontal="left" vertical="center" wrapText="1"/>
    </xf>
    <xf numFmtId="0" fontId="37" fillId="2" borderId="38" xfId="0" applyFont="1" applyFill="1" applyBorder="1" applyAlignment="1">
      <alignment horizontal="center" vertical="center" wrapText="1"/>
    </xf>
    <xf numFmtId="0" fontId="38" fillId="2" borderId="0" xfId="0" applyFont="1" applyFill="1"/>
    <xf numFmtId="0" fontId="38" fillId="0" borderId="0" xfId="0" applyFont="1"/>
    <xf numFmtId="0" fontId="37" fillId="2" borderId="0" xfId="0" applyFont="1" applyFill="1" applyAlignment="1">
      <alignment horizontal="center" vertical="center" wrapText="1"/>
    </xf>
    <xf numFmtId="0" fontId="37" fillId="7" borderId="0" xfId="0" applyFont="1" applyFill="1" applyAlignment="1">
      <alignment horizontal="left" vertical="center" wrapText="1"/>
    </xf>
    <xf numFmtId="0" fontId="39" fillId="2" borderId="0" xfId="0" applyFont="1" applyFill="1" applyAlignment="1">
      <alignment horizontal="left"/>
    </xf>
    <xf numFmtId="0" fontId="40" fillId="2" borderId="0" xfId="0" applyFont="1" applyFill="1" applyAlignment="1">
      <alignment horizontal="left"/>
    </xf>
    <xf numFmtId="0" fontId="40" fillId="2" borderId="0" xfId="0" applyFont="1" applyFill="1" applyAlignment="1">
      <alignment horizontal="left" vertical="center"/>
    </xf>
    <xf numFmtId="0" fontId="39" fillId="2" borderId="0" xfId="0" applyFont="1" applyFill="1" applyAlignment="1">
      <alignment horizontal="left" vertical="center"/>
    </xf>
    <xf numFmtId="0" fontId="41" fillId="8" borderId="1" xfId="0" applyFont="1" applyFill="1" applyBorder="1" applyAlignment="1">
      <alignment horizontal="center" vertical="center" wrapText="1"/>
    </xf>
    <xf numFmtId="0" fontId="39" fillId="0" borderId="1" xfId="0" applyFont="1" applyBorder="1"/>
    <xf numFmtId="0" fontId="41" fillId="8" borderId="1" xfId="0" applyFont="1" applyFill="1" applyBorder="1" applyAlignment="1">
      <alignment horizontal="center" wrapText="1"/>
    </xf>
    <xf numFmtId="0" fontId="42" fillId="5" borderId="1" xfId="0" applyFont="1" applyFill="1" applyBorder="1"/>
    <xf numFmtId="0" fontId="41" fillId="9" borderId="1" xfId="0" applyFont="1" applyFill="1" applyBorder="1" applyAlignment="1">
      <alignment horizontal="center" vertical="center"/>
    </xf>
    <xf numFmtId="0" fontId="41" fillId="8" borderId="1" xfId="0" applyFont="1" applyFill="1" applyBorder="1" applyAlignment="1">
      <alignment horizontal="center" vertical="center" wrapText="1"/>
    </xf>
    <xf numFmtId="0" fontId="41" fillId="9" borderId="1" xfId="0" applyFont="1" applyFill="1" applyBorder="1" applyAlignment="1">
      <alignment horizontal="center" vertical="center"/>
    </xf>
    <xf numFmtId="0" fontId="38" fillId="0" borderId="1" xfId="0" applyFont="1" applyBorder="1" applyAlignment="1">
      <alignment horizontal="left" vertical="top" wrapText="1"/>
    </xf>
    <xf numFmtId="0" fontId="38" fillId="7" borderId="1" xfId="0" applyFont="1" applyFill="1" applyBorder="1" applyAlignment="1">
      <alignment horizontal="left" vertical="top" wrapText="1"/>
    </xf>
    <xf numFmtId="0" fontId="38" fillId="0" borderId="1" xfId="0" applyFont="1" applyBorder="1" applyAlignment="1">
      <alignment horizontal="center" vertical="center" wrapText="1"/>
    </xf>
    <xf numFmtId="0" fontId="38" fillId="0" borderId="1" xfId="0" applyFont="1" applyBorder="1"/>
    <xf numFmtId="0" fontId="38" fillId="0" borderId="1" xfId="0" applyFont="1" applyBorder="1" applyAlignment="1">
      <alignment horizontal="left" wrapText="1"/>
    </xf>
    <xf numFmtId="164" fontId="38" fillId="0" borderId="1" xfId="0" applyNumberFormat="1" applyFont="1" applyBorder="1" applyAlignment="1">
      <alignment horizontal="center" vertical="center"/>
    </xf>
    <xf numFmtId="0" fontId="43" fillId="4" borderId="1" xfId="0" applyFont="1" applyFill="1" applyBorder="1" applyAlignment="1">
      <alignment horizontal="center" vertical="center"/>
    </xf>
    <xf numFmtId="0" fontId="43" fillId="0" borderId="1" xfId="0" applyFont="1" applyBorder="1" applyAlignment="1">
      <alignment horizontal="center" vertical="center"/>
    </xf>
    <xf numFmtId="164" fontId="38" fillId="2" borderId="0" xfId="0" applyNumberFormat="1" applyFont="1" applyFill="1"/>
    <xf numFmtId="0" fontId="38" fillId="0" borderId="1" xfId="0" applyFont="1" applyBorder="1" applyAlignment="1">
      <alignment horizontal="left" vertical="top" wrapText="1"/>
    </xf>
    <xf numFmtId="0" fontId="39" fillId="0" borderId="1" xfId="0" applyFont="1" applyBorder="1" applyAlignment="1">
      <alignment horizontal="left" vertical="top"/>
    </xf>
    <xf numFmtId="0" fontId="38" fillId="0" borderId="1" xfId="0" applyFont="1" applyBorder="1" applyAlignment="1">
      <alignment vertical="center" wrapText="1"/>
    </xf>
    <xf numFmtId="0" fontId="38" fillId="0" borderId="1" xfId="0" applyFont="1" applyBorder="1" applyAlignment="1">
      <alignment horizontal="left" vertical="center" wrapText="1"/>
    </xf>
    <xf numFmtId="164" fontId="38" fillId="0" borderId="1" xfId="0" applyNumberFormat="1" applyFont="1" applyBorder="1" applyAlignment="1">
      <alignment horizontal="center" vertical="center"/>
    </xf>
    <xf numFmtId="0" fontId="38" fillId="0" borderId="1" xfId="0" applyFont="1" applyBorder="1" applyAlignment="1">
      <alignment vertical="top" wrapText="1"/>
    </xf>
    <xf numFmtId="0" fontId="38" fillId="0" borderId="1" xfId="0" applyFont="1" applyBorder="1" applyAlignment="1">
      <alignment horizontal="center" vertical="center"/>
    </xf>
    <xf numFmtId="0" fontId="38" fillId="2" borderId="1" xfId="0" applyFont="1" applyFill="1" applyBorder="1" applyAlignment="1">
      <alignment horizontal="left" vertical="top" wrapText="1"/>
    </xf>
    <xf numFmtId="0" fontId="38" fillId="0" borderId="1" xfId="0" applyFont="1" applyBorder="1" applyAlignment="1">
      <alignment horizontal="center"/>
    </xf>
    <xf numFmtId="0" fontId="38" fillId="0" borderId="1" xfId="0" applyFont="1" applyBorder="1" applyAlignment="1">
      <alignment horizontal="left" vertical="center" wrapText="1"/>
    </xf>
    <xf numFmtId="0" fontId="38" fillId="7" borderId="1" xfId="0" applyFont="1" applyFill="1" applyBorder="1" applyAlignment="1">
      <alignment horizontal="left" vertical="center" wrapText="1"/>
    </xf>
    <xf numFmtId="0" fontId="38" fillId="7" borderId="1" xfId="0" applyFont="1" applyFill="1" applyBorder="1" applyAlignment="1">
      <alignment vertical="top" wrapText="1"/>
    </xf>
    <xf numFmtId="0" fontId="39" fillId="0" borderId="1" xfId="0" applyFont="1" applyBorder="1" applyAlignment="1">
      <alignment horizontal="left"/>
    </xf>
    <xf numFmtId="0" fontId="38" fillId="7" borderId="1" xfId="0" applyFont="1" applyFill="1" applyBorder="1" applyAlignment="1">
      <alignment horizontal="center" vertical="center" wrapText="1"/>
    </xf>
    <xf numFmtId="0" fontId="38" fillId="0" borderId="1" xfId="0" applyFont="1" applyBorder="1" applyAlignment="1">
      <alignment horizontal="center" vertical="center" wrapText="1"/>
    </xf>
    <xf numFmtId="164" fontId="38" fillId="0" borderId="1" xfId="0" applyNumberFormat="1" applyFont="1" applyBorder="1" applyAlignment="1">
      <alignment horizontal="center" vertical="center" wrapText="1"/>
    </xf>
    <xf numFmtId="0" fontId="38" fillId="0" borderId="1" xfId="0" applyFont="1" applyBorder="1" applyAlignment="1">
      <alignment vertical="top"/>
    </xf>
    <xf numFmtId="3" fontId="38" fillId="0" borderId="1" xfId="0" applyNumberFormat="1" applyFont="1" applyBorder="1" applyAlignment="1">
      <alignment horizontal="center" vertical="center"/>
    </xf>
    <xf numFmtId="164" fontId="38" fillId="0" borderId="1" xfId="1" applyNumberFormat="1" applyFont="1" applyBorder="1" applyAlignment="1">
      <alignment horizontal="center" vertical="center"/>
    </xf>
    <xf numFmtId="0" fontId="38" fillId="0" borderId="1" xfId="0" applyFont="1" applyBorder="1" applyAlignment="1">
      <alignment wrapText="1"/>
    </xf>
    <xf numFmtId="0" fontId="38" fillId="2" borderId="1" xfId="0" applyFont="1" applyFill="1" applyBorder="1" applyAlignment="1">
      <alignment vertical="top" wrapText="1"/>
    </xf>
    <xf numFmtId="0" fontId="38" fillId="0" borderId="1" xfId="0" applyFont="1" applyBorder="1" applyAlignment="1">
      <alignment vertical="center"/>
    </xf>
    <xf numFmtId="0" fontId="39" fillId="0" borderId="1" xfId="0" applyFont="1" applyBorder="1" applyAlignment="1">
      <alignment vertical="center"/>
    </xf>
    <xf numFmtId="0" fontId="9" fillId="2" borderId="20" xfId="0" applyFont="1" applyFill="1" applyBorder="1" applyAlignment="1">
      <alignment horizontal="center" vertical="center" wrapText="1"/>
    </xf>
    <xf numFmtId="0" fontId="9" fillId="2" borderId="0" xfId="0" applyFont="1" applyFill="1" applyAlignment="1">
      <alignment horizontal="center" vertical="center" wrapText="1"/>
    </xf>
    <xf numFmtId="0" fontId="3" fillId="2" borderId="0" xfId="0" applyFont="1" applyFill="1" applyAlignment="1">
      <alignment horizontal="left"/>
    </xf>
    <xf numFmtId="0" fontId="4" fillId="2" borderId="0" xfId="0" applyFont="1" applyFill="1" applyAlignment="1">
      <alignment horizontal="left" vertical="top" wrapText="1"/>
    </xf>
    <xf numFmtId="0" fontId="7" fillId="5" borderId="0" xfId="0" applyFont="1" applyFill="1" applyAlignment="1">
      <alignment horizontal="center" vertical="center" wrapText="1"/>
    </xf>
    <xf numFmtId="164" fontId="7" fillId="5" borderId="0" xfId="1" applyNumberFormat="1" applyFont="1" applyFill="1" applyBorder="1" applyAlignment="1">
      <alignment vertical="top" wrapText="1"/>
    </xf>
    <xf numFmtId="164" fontId="3" fillId="2" borderId="0" xfId="1" applyNumberFormat="1" applyFont="1" applyFill="1" applyBorder="1" applyAlignment="1">
      <alignment vertical="top" wrapText="1"/>
    </xf>
    <xf numFmtId="0" fontId="3" fillId="2" borderId="0" xfId="0" applyFont="1" applyFill="1" applyAlignment="1">
      <alignment horizontal="center" vertical="top"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top" wrapText="1"/>
    </xf>
    <xf numFmtId="164" fontId="7" fillId="5" borderId="1" xfId="0" applyNumberFormat="1" applyFont="1" applyFill="1" applyBorder="1" applyAlignment="1">
      <alignment vertical="top" wrapText="1"/>
    </xf>
    <xf numFmtId="164" fontId="7" fillId="2" borderId="0" xfId="0" applyNumberFormat="1" applyFont="1" applyFill="1" applyAlignment="1">
      <alignment vertical="top" wrapText="1"/>
    </xf>
    <xf numFmtId="0" fontId="7" fillId="0" borderId="0" xfId="0" applyFont="1" applyAlignment="1">
      <alignment horizontal="center" vertical="top" wrapText="1"/>
    </xf>
    <xf numFmtId="164" fontId="3" fillId="2" borderId="0" xfId="1" applyNumberFormat="1" applyFont="1" applyFill="1" applyBorder="1" applyAlignment="1">
      <alignment horizontal="center" vertical="top" wrapText="1"/>
    </xf>
    <xf numFmtId="0" fontId="3" fillId="2" borderId="0" xfId="0" applyFont="1" applyFill="1" applyAlignment="1">
      <alignment horizontal="center" vertical="top"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wrapText="1"/>
    </xf>
    <xf numFmtId="0" fontId="7" fillId="3" borderId="48" xfId="0" applyFont="1" applyFill="1" applyBorder="1" applyAlignment="1">
      <alignment horizontal="center" wrapText="1"/>
    </xf>
    <xf numFmtId="0" fontId="7" fillId="3" borderId="49" xfId="0" applyFont="1" applyFill="1" applyBorder="1" applyAlignment="1">
      <alignment horizontal="center" wrapText="1"/>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47"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2" fillId="0" borderId="26" xfId="0" applyFont="1" applyBorder="1" applyAlignment="1">
      <alignment vertical="top" wrapText="1"/>
    </xf>
    <xf numFmtId="0" fontId="7" fillId="0" borderId="26" xfId="0" applyFont="1" applyBorder="1" applyAlignment="1">
      <alignment vertical="top" wrapText="1"/>
    </xf>
    <xf numFmtId="0" fontId="47" fillId="2" borderId="26" xfId="0" applyFont="1" applyFill="1" applyBorder="1" applyAlignment="1">
      <alignment horizontal="left" vertical="top" wrapText="1"/>
    </xf>
    <xf numFmtId="3" fontId="47" fillId="2" borderId="25" xfId="0" applyNumberFormat="1" applyFont="1" applyFill="1" applyBorder="1" applyAlignment="1">
      <alignment vertical="center"/>
    </xf>
    <xf numFmtId="0" fontId="48" fillId="0" borderId="26" xfId="0" applyFont="1" applyBorder="1" applyAlignment="1">
      <alignment vertical="center" wrapText="1"/>
    </xf>
    <xf numFmtId="164" fontId="49" fillId="0" borderId="26" xfId="1" applyNumberFormat="1" applyFont="1" applyFill="1" applyBorder="1" applyAlignment="1">
      <alignment vertical="top" wrapText="1"/>
    </xf>
    <xf numFmtId="0" fontId="47" fillId="0" borderId="26" xfId="0" applyFont="1" applyBorder="1" applyAlignment="1">
      <alignment vertical="center" wrapText="1"/>
    </xf>
    <xf numFmtId="0" fontId="3" fillId="4" borderId="5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54" xfId="0" applyFont="1" applyFill="1" applyBorder="1" applyAlignment="1">
      <alignment horizontal="center" vertical="center"/>
    </xf>
    <xf numFmtId="0" fontId="2" fillId="11" borderId="0" xfId="0" applyFont="1" applyFill="1"/>
    <xf numFmtId="0" fontId="2" fillId="0" borderId="24" xfId="0" applyFont="1" applyBorder="1" applyAlignment="1">
      <alignment vertical="top" wrapText="1"/>
    </xf>
    <xf numFmtId="0" fontId="7" fillId="0" borderId="24" xfId="0" applyFont="1" applyBorder="1" applyAlignment="1">
      <alignment vertical="top" wrapText="1"/>
    </xf>
    <xf numFmtId="0" fontId="49" fillId="2" borderId="24" xfId="0" applyFont="1" applyFill="1" applyBorder="1" applyAlignment="1">
      <alignment horizontal="left" vertical="top" wrapText="1"/>
    </xf>
    <xf numFmtId="3" fontId="47" fillId="2" borderId="17" xfId="0" applyNumberFormat="1" applyFont="1" applyFill="1" applyBorder="1" applyAlignment="1">
      <alignment vertical="center"/>
    </xf>
    <xf numFmtId="0" fontId="48" fillId="0" borderId="24" xfId="0" applyFont="1" applyBorder="1" applyAlignment="1">
      <alignment vertical="center" wrapText="1"/>
    </xf>
    <xf numFmtId="164" fontId="49" fillId="0" borderId="24" xfId="1" applyNumberFormat="1" applyFont="1" applyFill="1" applyBorder="1" applyAlignment="1">
      <alignment vertical="top" wrapText="1"/>
    </xf>
    <xf numFmtId="0" fontId="47" fillId="0" borderId="24" xfId="0" applyFont="1" applyBorder="1" applyAlignment="1">
      <alignment vertical="center" wrapText="1"/>
    </xf>
    <xf numFmtId="0" fontId="3" fillId="4" borderId="45" xfId="0" applyFont="1" applyFill="1" applyBorder="1" applyAlignment="1">
      <alignment horizontal="center" vertical="center"/>
    </xf>
    <xf numFmtId="0" fontId="3" fillId="4" borderId="0" xfId="0" applyFont="1" applyFill="1" applyAlignment="1">
      <alignment horizontal="center" vertical="center"/>
    </xf>
    <xf numFmtId="0" fontId="3" fillId="4" borderId="46" xfId="0" applyFont="1" applyFill="1" applyBorder="1" applyAlignment="1">
      <alignment horizontal="center" vertical="center"/>
    </xf>
    <xf numFmtId="3" fontId="47" fillId="2" borderId="17" xfId="0" applyNumberFormat="1" applyFont="1" applyFill="1" applyBorder="1" applyAlignment="1">
      <alignment vertical="center" wrapText="1"/>
    </xf>
    <xf numFmtId="3" fontId="47" fillId="2" borderId="26" xfId="0" applyNumberFormat="1" applyFont="1" applyFill="1" applyBorder="1" applyAlignment="1">
      <alignment vertical="center"/>
    </xf>
    <xf numFmtId="0" fontId="47" fillId="0" borderId="25" xfId="0" applyFont="1" applyBorder="1" applyAlignment="1">
      <alignment vertical="center" wrapText="1"/>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2" fillId="0" borderId="26" xfId="0" applyFont="1" applyBorder="1" applyAlignment="1">
      <alignment vertical="center" wrapText="1"/>
    </xf>
    <xf numFmtId="3" fontId="47" fillId="0" borderId="17" xfId="0" applyNumberFormat="1" applyFont="1" applyBorder="1" applyAlignment="1">
      <alignment vertical="center" wrapText="1"/>
    </xf>
    <xf numFmtId="0" fontId="8" fillId="4" borderId="53"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54" xfId="0" applyFont="1" applyFill="1" applyBorder="1" applyAlignment="1">
      <alignment horizontal="center" vertical="center"/>
    </xf>
    <xf numFmtId="0" fontId="2" fillId="0" borderId="24" xfId="0" applyFont="1" applyBorder="1" applyAlignment="1">
      <alignment vertical="center" wrapText="1"/>
    </xf>
    <xf numFmtId="3" fontId="47" fillId="0" borderId="17" xfId="0" applyNumberFormat="1" applyFont="1" applyBorder="1" applyAlignment="1">
      <alignment vertical="center"/>
    </xf>
    <xf numFmtId="0" fontId="8" fillId="4" borderId="45" xfId="0" applyFont="1" applyFill="1" applyBorder="1" applyAlignment="1">
      <alignment horizontal="center" vertical="center"/>
    </xf>
    <xf numFmtId="0" fontId="8" fillId="4" borderId="0" xfId="0" applyFont="1" applyFill="1" applyAlignment="1">
      <alignment horizontal="center" vertical="center"/>
    </xf>
    <xf numFmtId="0" fontId="8" fillId="4" borderId="46" xfId="0" applyFont="1" applyFill="1" applyBorder="1" applyAlignment="1">
      <alignment horizontal="center" vertical="center"/>
    </xf>
    <xf numFmtId="0" fontId="2" fillId="0" borderId="25" xfId="0" applyFont="1" applyBorder="1" applyAlignment="1">
      <alignment vertical="center" wrapText="1"/>
    </xf>
    <xf numFmtId="0" fontId="8" fillId="4" borderId="47" xfId="0" applyFont="1" applyFill="1" applyBorder="1" applyAlignment="1">
      <alignment horizontal="center" vertical="center"/>
    </xf>
    <xf numFmtId="0" fontId="8" fillId="4" borderId="48" xfId="0" applyFont="1" applyFill="1" applyBorder="1" applyAlignment="1">
      <alignment horizontal="center" vertical="center"/>
    </xf>
    <xf numFmtId="0" fontId="8" fillId="4" borderId="49" xfId="0" applyFont="1" applyFill="1" applyBorder="1" applyAlignment="1">
      <alignment horizontal="center" vertical="center"/>
    </xf>
    <xf numFmtId="0" fontId="8" fillId="0" borderId="53" xfId="0" applyFont="1" applyBorder="1" applyAlignment="1">
      <alignment horizontal="center" vertical="center"/>
    </xf>
    <xf numFmtId="0" fontId="8" fillId="0" borderId="20" xfId="0" applyFont="1" applyBorder="1" applyAlignment="1">
      <alignment horizontal="center" vertical="center"/>
    </xf>
    <xf numFmtId="0" fontId="8" fillId="0" borderId="54"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2" fillId="2" borderId="26" xfId="0" applyFont="1" applyFill="1" applyBorder="1" applyAlignment="1">
      <alignment vertical="center" wrapText="1"/>
    </xf>
    <xf numFmtId="0" fontId="2" fillId="2" borderId="26" xfId="0" applyFont="1" applyFill="1" applyBorder="1" applyAlignment="1">
      <alignment vertical="center"/>
    </xf>
    <xf numFmtId="0" fontId="2" fillId="2" borderId="24" xfId="0" applyFont="1" applyFill="1" applyBorder="1" applyAlignment="1">
      <alignment vertical="center" wrapText="1"/>
    </xf>
    <xf numFmtId="0" fontId="2" fillId="2" borderId="24" xfId="0" applyFont="1" applyFill="1" applyBorder="1" applyAlignment="1">
      <alignment vertical="center"/>
    </xf>
    <xf numFmtId="0" fontId="2" fillId="2" borderId="25" xfId="0" applyFont="1" applyFill="1" applyBorder="1" applyAlignment="1">
      <alignment vertical="center" wrapText="1"/>
    </xf>
    <xf numFmtId="0" fontId="2" fillId="2" borderId="25" xfId="0" applyFont="1" applyFill="1" applyBorder="1" applyAlignment="1">
      <alignment vertical="center"/>
    </xf>
    <xf numFmtId="0" fontId="2" fillId="0" borderId="17" xfId="0" applyFont="1" applyBorder="1" applyAlignment="1">
      <alignment vertical="center"/>
    </xf>
    <xf numFmtId="0" fontId="2" fillId="2" borderId="17" xfId="0" applyFont="1" applyFill="1" applyBorder="1" applyAlignment="1">
      <alignment vertical="center"/>
    </xf>
    <xf numFmtId="0" fontId="2"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0" fontId="2" fillId="0" borderId="25" xfId="0" applyFont="1" applyBorder="1" applyAlignment="1">
      <alignment vertical="center"/>
    </xf>
    <xf numFmtId="0" fontId="8" fillId="4" borderId="50"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52" xfId="0" applyFont="1" applyFill="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3" fontId="47" fillId="0" borderId="26" xfId="0" applyNumberFormat="1" applyFont="1" applyBorder="1" applyAlignment="1">
      <alignment vertical="center" wrapText="1"/>
    </xf>
    <xf numFmtId="3" fontId="47" fillId="0" borderId="25" xfId="0" applyNumberFormat="1" applyFont="1" applyBorder="1" applyAlignment="1">
      <alignment vertical="center" wrapText="1"/>
    </xf>
    <xf numFmtId="3" fontId="47" fillId="0" borderId="25" xfId="0" applyNumberFormat="1" applyFont="1" applyBorder="1" applyAlignment="1">
      <alignment vertical="center" wrapText="1"/>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5" xfId="0" applyFont="1" applyBorder="1" applyAlignment="1">
      <alignment vertical="top" wrapText="1"/>
    </xf>
    <xf numFmtId="0" fontId="7" fillId="0" borderId="25" xfId="0" applyFont="1" applyBorder="1" applyAlignment="1">
      <alignment vertical="top" wrapText="1"/>
    </xf>
    <xf numFmtId="0" fontId="2" fillId="0" borderId="26" xfId="0" applyFont="1" applyBorder="1" applyAlignment="1">
      <alignment vertical="top"/>
    </xf>
    <xf numFmtId="0" fontId="47" fillId="2" borderId="17" xfId="2" applyFont="1" applyFill="1" applyBorder="1" applyAlignment="1">
      <alignment vertical="center" wrapText="1"/>
    </xf>
    <xf numFmtId="0" fontId="2" fillId="2" borderId="26" xfId="0" applyFont="1" applyFill="1" applyBorder="1"/>
    <xf numFmtId="0" fontId="8" fillId="6" borderId="53"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54" xfId="0" applyFont="1" applyFill="1" applyBorder="1" applyAlignment="1">
      <alignment horizontal="center" vertical="center"/>
    </xf>
    <xf numFmtId="0" fontId="2" fillId="0" borderId="24" xfId="0" applyFont="1" applyBorder="1" applyAlignment="1">
      <alignment vertical="top"/>
    </xf>
    <xf numFmtId="0" fontId="2" fillId="2" borderId="24" xfId="0" applyFont="1" applyFill="1" applyBorder="1"/>
    <xf numFmtId="0" fontId="8" fillId="6" borderId="45" xfId="0" applyFont="1" applyFill="1" applyBorder="1" applyAlignment="1">
      <alignment horizontal="center" vertical="center"/>
    </xf>
    <xf numFmtId="0" fontId="8" fillId="6" borderId="0" xfId="0" applyFont="1" applyFill="1" applyAlignment="1">
      <alignment horizontal="center" vertical="center"/>
    </xf>
    <xf numFmtId="0" fontId="8" fillId="6" borderId="46" xfId="0" applyFont="1" applyFill="1" applyBorder="1" applyAlignment="1">
      <alignment horizontal="center" vertical="center"/>
    </xf>
    <xf numFmtId="0" fontId="2" fillId="2" borderId="25" xfId="0" applyFont="1" applyFill="1" applyBorder="1"/>
    <xf numFmtId="0" fontId="8" fillId="6" borderId="47"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49" xfId="0" applyFont="1" applyFill="1" applyBorder="1" applyAlignment="1">
      <alignment horizontal="center" vertical="center"/>
    </xf>
    <xf numFmtId="0" fontId="47" fillId="0" borderId="17" xfId="0" applyFont="1" applyBorder="1" applyAlignment="1">
      <alignment vertical="center" wrapText="1"/>
    </xf>
    <xf numFmtId="0" fontId="2" fillId="0" borderId="26" xfId="0" applyFont="1" applyBorder="1"/>
    <xf numFmtId="0" fontId="8" fillId="0" borderId="53" xfId="0" applyFont="1" applyBorder="1" applyAlignment="1">
      <alignment horizontal="center"/>
    </xf>
    <xf numFmtId="0" fontId="8" fillId="0" borderId="20" xfId="0" applyFont="1" applyBorder="1" applyAlignment="1">
      <alignment horizontal="center"/>
    </xf>
    <xf numFmtId="0" fontId="8" fillId="0" borderId="54" xfId="0" applyFont="1" applyBorder="1" applyAlignment="1">
      <alignment horizontal="center"/>
    </xf>
    <xf numFmtId="0" fontId="2" fillId="0" borderId="24" xfId="0" applyFont="1" applyBorder="1"/>
    <xf numFmtId="0" fontId="8" fillId="0" borderId="45" xfId="0" applyFont="1" applyBorder="1" applyAlignment="1">
      <alignment horizontal="center"/>
    </xf>
    <xf numFmtId="0" fontId="8" fillId="0" borderId="0" xfId="0" applyFont="1" applyAlignment="1">
      <alignment horizontal="center"/>
    </xf>
    <xf numFmtId="0" fontId="8" fillId="0" borderId="46" xfId="0" applyFont="1" applyBorder="1" applyAlignment="1">
      <alignment horizontal="center"/>
    </xf>
    <xf numFmtId="0" fontId="2" fillId="0" borderId="25" xfId="0" applyFont="1" applyBorder="1"/>
    <xf numFmtId="0" fontId="8" fillId="0" borderId="47"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47" fillId="2" borderId="17" xfId="0" applyFont="1" applyFill="1" applyBorder="1" applyAlignment="1">
      <alignment vertical="center" wrapText="1"/>
    </xf>
    <xf numFmtId="0" fontId="8" fillId="12" borderId="53" xfId="0" applyFont="1" applyFill="1" applyBorder="1" applyAlignment="1">
      <alignment horizontal="center" vertical="center"/>
    </xf>
    <xf numFmtId="0" fontId="8" fillId="12" borderId="20" xfId="0" applyFont="1" applyFill="1" applyBorder="1" applyAlignment="1">
      <alignment horizontal="center" vertical="center"/>
    </xf>
    <xf numFmtId="0" fontId="8" fillId="12" borderId="54"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54" xfId="0" applyFont="1" applyFill="1" applyBorder="1" applyAlignment="1">
      <alignment horizontal="center" vertical="center"/>
    </xf>
    <xf numFmtId="0" fontId="8" fillId="12" borderId="45" xfId="0" applyFont="1" applyFill="1" applyBorder="1" applyAlignment="1">
      <alignment horizontal="center" vertical="center"/>
    </xf>
    <xf numFmtId="0" fontId="8" fillId="12" borderId="0" xfId="0" applyFont="1" applyFill="1" applyAlignment="1">
      <alignment horizontal="center" vertical="center"/>
    </xf>
    <xf numFmtId="0" fontId="8" fillId="12" borderId="46"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0" xfId="0" applyFont="1" applyFill="1" applyAlignment="1">
      <alignment horizontal="center" vertical="center"/>
    </xf>
    <xf numFmtId="0" fontId="8" fillId="2" borderId="46" xfId="0" applyFont="1" applyFill="1" applyBorder="1" applyAlignment="1">
      <alignment horizontal="center" vertical="center"/>
    </xf>
    <xf numFmtId="0" fontId="8" fillId="12" borderId="47" xfId="0" applyFont="1" applyFill="1" applyBorder="1" applyAlignment="1">
      <alignment horizontal="center" vertical="center"/>
    </xf>
    <xf numFmtId="0" fontId="8" fillId="12" borderId="48" xfId="0" applyFont="1" applyFill="1" applyBorder="1" applyAlignment="1">
      <alignment horizontal="center" vertical="center"/>
    </xf>
    <xf numFmtId="0" fontId="8" fillId="12" borderId="49"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0" fontId="2" fillId="0" borderId="17" xfId="0" applyFont="1" applyBorder="1"/>
    <xf numFmtId="0" fontId="47" fillId="0" borderId="17" xfId="2" applyFont="1" applyBorder="1" applyAlignment="1">
      <alignment horizontal="left" vertical="center" wrapText="1"/>
    </xf>
    <xf numFmtId="0" fontId="47" fillId="0" borderId="17" xfId="0" applyFont="1" applyBorder="1" applyAlignment="1">
      <alignment horizontal="left" vertical="center" wrapText="1"/>
    </xf>
    <xf numFmtId="0" fontId="2" fillId="0" borderId="25" xfId="0" applyFont="1" applyBorder="1" applyAlignment="1">
      <alignment vertical="top"/>
    </xf>
    <xf numFmtId="164" fontId="49" fillId="0" borderId="25" xfId="1" applyNumberFormat="1" applyFont="1" applyFill="1" applyBorder="1" applyAlignment="1">
      <alignment vertical="top" wrapText="1"/>
    </xf>
    <xf numFmtId="0" fontId="47" fillId="2" borderId="26" xfId="0" applyFont="1" applyFill="1" applyBorder="1" applyAlignment="1">
      <alignment horizontal="left" vertical="center" wrapText="1"/>
    </xf>
    <xf numFmtId="3" fontId="47" fillId="2" borderId="26" xfId="0" applyNumberFormat="1" applyFont="1" applyFill="1" applyBorder="1" applyAlignment="1">
      <alignment vertical="center"/>
    </xf>
    <xf numFmtId="164" fontId="49" fillId="0" borderId="26" xfId="0" applyNumberFormat="1" applyFont="1" applyBorder="1" applyAlignment="1">
      <alignment vertical="center"/>
    </xf>
    <xf numFmtId="0" fontId="47" fillId="2" borderId="24" xfId="0" applyFont="1" applyFill="1" applyBorder="1" applyAlignment="1">
      <alignment horizontal="left" vertical="center" wrapText="1"/>
    </xf>
    <xf numFmtId="3" fontId="47" fillId="2" borderId="24" xfId="0" applyNumberFormat="1" applyFont="1" applyFill="1" applyBorder="1" applyAlignment="1">
      <alignment vertical="center"/>
    </xf>
    <xf numFmtId="164" fontId="49" fillId="0" borderId="24" xfId="0" applyNumberFormat="1" applyFont="1" applyBorder="1" applyAlignment="1">
      <alignment vertical="center"/>
    </xf>
    <xf numFmtId="0" fontId="47" fillId="2" borderId="25" xfId="0" applyFont="1" applyFill="1" applyBorder="1" applyAlignment="1">
      <alignment horizontal="left" vertical="center" wrapText="1"/>
    </xf>
    <xf numFmtId="3" fontId="47" fillId="2" borderId="25" xfId="0" applyNumberFormat="1" applyFont="1" applyFill="1" applyBorder="1" applyAlignment="1">
      <alignmen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49" fillId="4" borderId="53" xfId="0" applyFont="1" applyFill="1" applyBorder="1" applyAlignment="1">
      <alignment horizontal="center" vertical="center"/>
    </xf>
    <xf numFmtId="0" fontId="49" fillId="4" borderId="20" xfId="0" applyFont="1" applyFill="1" applyBorder="1" applyAlignment="1">
      <alignment horizontal="center" vertical="center"/>
    </xf>
    <xf numFmtId="0" fontId="49" fillId="4" borderId="54" xfId="0" applyFont="1" applyFill="1" applyBorder="1" applyAlignment="1">
      <alignment horizontal="center" vertical="center"/>
    </xf>
    <xf numFmtId="0" fontId="49" fillId="4" borderId="47" xfId="0" applyFont="1" applyFill="1" applyBorder="1" applyAlignment="1">
      <alignment horizontal="center" vertical="center"/>
    </xf>
    <xf numFmtId="0" fontId="49" fillId="4" borderId="48" xfId="0" applyFont="1" applyFill="1" applyBorder="1" applyAlignment="1">
      <alignment horizontal="center" vertical="center"/>
    </xf>
    <xf numFmtId="0" fontId="49" fillId="4" borderId="49" xfId="0" applyFont="1" applyFill="1" applyBorder="1" applyAlignment="1">
      <alignment horizontal="center" vertical="center"/>
    </xf>
    <xf numFmtId="3" fontId="2" fillId="2" borderId="17" xfId="0" applyNumberFormat="1" applyFont="1" applyFill="1" applyBorder="1" applyAlignment="1">
      <alignment vertical="center"/>
    </xf>
    <xf numFmtId="0" fontId="2" fillId="2" borderId="24" xfId="0" applyFont="1" applyFill="1" applyBorder="1" applyAlignment="1">
      <alignment horizontal="left" vertical="center" wrapText="1"/>
    </xf>
    <xf numFmtId="0" fontId="2" fillId="2" borderId="24" xfId="0" applyFont="1" applyFill="1" applyBorder="1" applyAlignment="1">
      <alignment horizontal="left" vertical="center" wrapText="1"/>
    </xf>
    <xf numFmtId="3" fontId="2" fillId="0" borderId="17" xfId="0" applyNumberFormat="1" applyFont="1" applyBorder="1" applyAlignment="1">
      <alignment vertical="center"/>
    </xf>
    <xf numFmtId="164" fontId="49" fillId="0" borderId="25" xfId="0" applyNumberFormat="1" applyFont="1" applyBorder="1" applyAlignment="1">
      <alignment vertical="center"/>
    </xf>
    <xf numFmtId="0" fontId="2" fillId="2" borderId="26" xfId="0" applyFont="1" applyFill="1" applyBorder="1" applyAlignment="1">
      <alignment horizontal="left" vertical="top" wrapText="1"/>
    </xf>
    <xf numFmtId="0" fontId="2" fillId="2" borderId="26" xfId="0" applyFont="1" applyFill="1" applyBorder="1" applyAlignment="1">
      <alignment horizontal="left" vertical="top"/>
    </xf>
    <xf numFmtId="164" fontId="8" fillId="0" borderId="26" xfId="0" applyNumberFormat="1" applyFont="1" applyBorder="1" applyAlignment="1">
      <alignment horizontal="left" vertical="center"/>
    </xf>
    <xf numFmtId="0" fontId="2" fillId="2" borderId="24" xfId="0" applyFont="1" applyFill="1" applyBorder="1" applyAlignment="1">
      <alignment horizontal="left" vertical="top" wrapText="1"/>
    </xf>
    <xf numFmtId="0" fontId="2" fillId="2" borderId="24" xfId="0" applyFont="1" applyFill="1" applyBorder="1" applyAlignment="1">
      <alignment horizontal="left" vertical="top"/>
    </xf>
    <xf numFmtId="164" fontId="8" fillId="0" borderId="24" xfId="0" applyNumberFormat="1" applyFont="1" applyBorder="1" applyAlignment="1">
      <alignment horizontal="left" vertical="center"/>
    </xf>
    <xf numFmtId="0" fontId="2" fillId="0" borderId="26" xfId="0" applyFont="1" applyBorder="1" applyAlignment="1">
      <alignment vertical="center" wrapText="1"/>
    </xf>
    <xf numFmtId="0" fontId="2" fillId="2" borderId="25" xfId="0" applyFont="1" applyFill="1" applyBorder="1" applyAlignment="1">
      <alignment horizontal="left" vertical="top" wrapText="1"/>
    </xf>
    <xf numFmtId="0" fontId="2" fillId="2" borderId="25" xfId="0" applyFont="1" applyFill="1" applyBorder="1" applyAlignment="1">
      <alignment horizontal="left" vertical="top"/>
    </xf>
    <xf numFmtId="0" fontId="2" fillId="2" borderId="17" xfId="0" applyFont="1" applyFill="1" applyBorder="1" applyAlignment="1">
      <alignment horizontal="left" vertical="center" wrapText="1"/>
    </xf>
    <xf numFmtId="0" fontId="2" fillId="2" borderId="17" xfId="0" applyFont="1" applyFill="1" applyBorder="1" applyAlignment="1">
      <alignment vertical="center" wrapText="1"/>
    </xf>
    <xf numFmtId="164" fontId="8" fillId="0" borderId="25" xfId="0" applyNumberFormat="1" applyFont="1" applyBorder="1" applyAlignment="1">
      <alignment horizontal="left"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47" fillId="2" borderId="26" xfId="0" applyFont="1" applyFill="1" applyBorder="1" applyAlignment="1">
      <alignment vertical="top" wrapText="1"/>
    </xf>
    <xf numFmtId="0" fontId="47" fillId="2" borderId="26" xfId="0" applyFont="1" applyFill="1" applyBorder="1" applyAlignment="1">
      <alignment vertical="top"/>
    </xf>
    <xf numFmtId="0" fontId="47" fillId="2" borderId="17" xfId="0" applyFont="1" applyFill="1" applyBorder="1" applyAlignment="1">
      <alignment vertical="top" wrapText="1"/>
    </xf>
    <xf numFmtId="0" fontId="47" fillId="2" borderId="26" xfId="0" applyFont="1" applyFill="1" applyBorder="1" applyAlignment="1">
      <alignment vertical="center" wrapText="1"/>
    </xf>
    <xf numFmtId="164" fontId="49" fillId="2" borderId="26" xfId="0" applyNumberFormat="1" applyFont="1" applyFill="1" applyBorder="1" applyAlignment="1">
      <alignment horizontal="left" vertical="center"/>
    </xf>
    <xf numFmtId="0" fontId="47" fillId="2" borderId="24" xfId="0" applyFont="1" applyFill="1" applyBorder="1" applyAlignment="1">
      <alignment vertical="top" wrapText="1"/>
    </xf>
    <xf numFmtId="0" fontId="47" fillId="2" borderId="24" xfId="0" applyFont="1" applyFill="1" applyBorder="1" applyAlignment="1">
      <alignment vertical="top"/>
    </xf>
    <xf numFmtId="0" fontId="47" fillId="2" borderId="24" xfId="0" applyFont="1" applyFill="1" applyBorder="1" applyAlignment="1">
      <alignment vertical="center" wrapText="1"/>
    </xf>
    <xf numFmtId="164" fontId="49" fillId="2" borderId="24" xfId="0" applyNumberFormat="1" applyFont="1" applyFill="1" applyBorder="1" applyAlignment="1">
      <alignment horizontal="left" vertical="center"/>
    </xf>
    <xf numFmtId="0" fontId="47" fillId="2" borderId="17" xfId="0" applyFont="1" applyFill="1" applyBorder="1" applyAlignment="1">
      <alignment vertical="top"/>
    </xf>
    <xf numFmtId="0" fontId="47" fillId="2" borderId="25" xfId="0" applyFont="1" applyFill="1" applyBorder="1" applyAlignment="1">
      <alignment vertical="center" wrapText="1"/>
    </xf>
    <xf numFmtId="0" fontId="51" fillId="13" borderId="17" xfId="2" applyFont="1" applyFill="1" applyBorder="1" applyAlignment="1">
      <alignment horizontal="left" vertical="center" wrapText="1"/>
    </xf>
    <xf numFmtId="0" fontId="47" fillId="2" borderId="2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8" fillId="4" borderId="45" xfId="0" applyFont="1" applyFill="1" applyBorder="1" applyAlignment="1">
      <alignment horizontal="center" vertical="center"/>
    </xf>
    <xf numFmtId="0" fontId="8" fillId="4" borderId="0" xfId="0" applyFont="1" applyFill="1" applyAlignment="1">
      <alignment horizontal="center" vertical="center"/>
    </xf>
    <xf numFmtId="0" fontId="8" fillId="4" borderId="46" xfId="0" applyFont="1" applyFill="1" applyBorder="1" applyAlignment="1">
      <alignment horizontal="center" vertical="center"/>
    </xf>
    <xf numFmtId="0" fontId="47" fillId="2" borderId="2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51" fillId="13" borderId="26" xfId="2" applyFont="1" applyFill="1" applyBorder="1" applyAlignment="1">
      <alignment horizontal="left" vertical="center" wrapText="1"/>
    </xf>
    <xf numFmtId="0" fontId="51" fillId="13" borderId="26" xfId="2" applyFont="1" applyFill="1" applyBorder="1" applyAlignment="1">
      <alignment vertical="center" wrapText="1"/>
    </xf>
    <xf numFmtId="0" fontId="47" fillId="2" borderId="2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7" fillId="2" borderId="17" xfId="0" applyFont="1" applyFill="1" applyBorder="1" applyAlignment="1">
      <alignment vertical="center"/>
    </xf>
    <xf numFmtId="0" fontId="47" fillId="2" borderId="26" xfId="0" applyFont="1" applyFill="1" applyBorder="1" applyAlignment="1">
      <alignment horizontal="left" vertical="center" wrapText="1"/>
    </xf>
    <xf numFmtId="1" fontId="47" fillId="13" borderId="26" xfId="2" applyNumberFormat="1" applyFont="1" applyFill="1" applyBorder="1" applyAlignment="1">
      <alignment horizontal="center" vertical="center" wrapText="1"/>
    </xf>
    <xf numFmtId="1" fontId="52" fillId="13" borderId="24" xfId="2" applyNumberFormat="1" applyFont="1" applyFill="1" applyBorder="1" applyAlignment="1">
      <alignment horizontal="center" vertical="center" wrapText="1"/>
    </xf>
    <xf numFmtId="0" fontId="47" fillId="2" borderId="17" xfId="0" applyFont="1" applyFill="1" applyBorder="1" applyAlignment="1">
      <alignment horizontal="left" vertical="center" wrapText="1"/>
    </xf>
    <xf numFmtId="0" fontId="47" fillId="2" borderId="25" xfId="0" applyFont="1" applyFill="1" applyBorder="1" applyAlignment="1">
      <alignment horizontal="left" vertical="center" wrapText="1"/>
    </xf>
    <xf numFmtId="1" fontId="52" fillId="13" borderId="25" xfId="2" applyNumberFormat="1" applyFont="1" applyFill="1" applyBorder="1" applyAlignment="1">
      <alignment horizontal="center" vertical="center" wrapText="1"/>
    </xf>
    <xf numFmtId="0" fontId="47" fillId="2" borderId="26" xfId="0" applyFont="1" applyFill="1" applyBorder="1" applyAlignment="1">
      <alignment horizontal="center" vertical="center" wrapText="1"/>
    </xf>
    <xf numFmtId="0" fontId="8" fillId="6" borderId="5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2" xfId="0" applyFont="1" applyFill="1" applyBorder="1" applyAlignment="1">
      <alignment horizontal="center" vertical="center"/>
    </xf>
    <xf numFmtId="0" fontId="8" fillId="0" borderId="45" xfId="0" applyFont="1" applyBorder="1" applyAlignment="1">
      <alignment horizontal="center" vertical="center"/>
    </xf>
    <xf numFmtId="0" fontId="47" fillId="2" borderId="17" xfId="0" applyFont="1" applyFill="1" applyBorder="1" applyAlignment="1">
      <alignment horizontal="left" vertical="top" wrapText="1"/>
    </xf>
    <xf numFmtId="0" fontId="47" fillId="2" borderId="26" xfId="0" applyFont="1" applyFill="1" applyBorder="1" applyAlignment="1">
      <alignment vertical="center"/>
    </xf>
    <xf numFmtId="0" fontId="47" fillId="2" borderId="24" xfId="0" applyFont="1" applyFill="1" applyBorder="1" applyAlignment="1">
      <alignment vertical="center"/>
    </xf>
    <xf numFmtId="0" fontId="47" fillId="2" borderId="25" xfId="0" applyFont="1" applyFill="1" applyBorder="1" applyAlignment="1">
      <alignment vertical="top" wrapText="1"/>
    </xf>
    <xf numFmtId="0" fontId="47" fillId="2" borderId="25" xfId="0" applyFont="1" applyFill="1" applyBorder="1" applyAlignment="1">
      <alignment vertical="top"/>
    </xf>
    <xf numFmtId="0" fontId="47" fillId="2" borderId="25" xfId="0" applyFont="1" applyFill="1" applyBorder="1" applyAlignment="1">
      <alignment vertical="center"/>
    </xf>
    <xf numFmtId="164" fontId="49" fillId="2" borderId="25" xfId="0" applyNumberFormat="1" applyFont="1" applyFill="1" applyBorder="1" applyAlignment="1">
      <alignment horizontal="left" vertical="center"/>
    </xf>
    <xf numFmtId="3" fontId="47" fillId="0" borderId="17" xfId="0" applyNumberFormat="1" applyFont="1" applyFill="1" applyBorder="1" applyAlignment="1">
      <alignment vertical="center"/>
    </xf>
    <xf numFmtId="0" fontId="2" fillId="0" borderId="0" xfId="0" applyFont="1" applyFill="1"/>
    <xf numFmtId="3" fontId="47" fillId="0" borderId="17" xfId="0" applyNumberFormat="1" applyFont="1" applyFill="1" applyBorder="1" applyAlignment="1">
      <alignment vertical="center" wrapText="1"/>
    </xf>
  </cellXfs>
  <cellStyles count="3">
    <cellStyle name="Moneda" xfId="1" builtinId="4"/>
    <cellStyle name="Normal" xfId="0" builtinId="0"/>
    <cellStyle name="Normal 11" xfId="2" xr:uid="{7F052EB2-CB9A-44A9-9C39-F416A126B81B}"/>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1</xdr:row>
      <xdr:rowOff>0</xdr:rowOff>
    </xdr:to>
    <xdr:pic>
      <xdr:nvPicPr>
        <xdr:cNvPr id="3" name="Imagen 2">
          <a:extLst>
            <a:ext uri="{FF2B5EF4-FFF2-40B4-BE49-F238E27FC236}">
              <a16:creationId xmlns:a16="http://schemas.microsoft.com/office/drawing/2014/main" id="{E86275CE-F99F-45B1-B3C7-ADB84988B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193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1</xdr:row>
      <xdr:rowOff>14287</xdr:rowOff>
    </xdr:to>
    <xdr:pic>
      <xdr:nvPicPr>
        <xdr:cNvPr id="2" name="Imagen 1">
          <a:extLst>
            <a:ext uri="{FF2B5EF4-FFF2-40B4-BE49-F238E27FC236}">
              <a16:creationId xmlns:a16="http://schemas.microsoft.com/office/drawing/2014/main" id="{EC8B1216-2005-4E70-85E4-557B0965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351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54428</xdr:colOff>
      <xdr:row>26</xdr:row>
      <xdr:rowOff>108857</xdr:rowOff>
    </xdr:from>
    <xdr:to>
      <xdr:col>1</xdr:col>
      <xdr:colOff>1034142</xdr:colOff>
      <xdr:row>27</xdr:row>
      <xdr:rowOff>940248</xdr:rowOff>
    </xdr:to>
    <xdr:pic>
      <xdr:nvPicPr>
        <xdr:cNvPr id="3" name="Imagen 2">
          <a:extLst>
            <a:ext uri="{FF2B5EF4-FFF2-40B4-BE49-F238E27FC236}">
              <a16:creationId xmlns:a16="http://schemas.microsoft.com/office/drawing/2014/main" id="{28B5AF51-B430-47FC-A9F6-93BD4D13C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18192750"/>
          <a:ext cx="2585357" cy="110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149679</xdr:colOff>
      <xdr:row>98</xdr:row>
      <xdr:rowOff>204109</xdr:rowOff>
    </xdr:from>
    <xdr:to>
      <xdr:col>1</xdr:col>
      <xdr:colOff>884464</xdr:colOff>
      <xdr:row>99</xdr:row>
      <xdr:rowOff>1238252</xdr:rowOff>
    </xdr:to>
    <xdr:pic>
      <xdr:nvPicPr>
        <xdr:cNvPr id="4" name="Imagen 3">
          <a:extLst>
            <a:ext uri="{FF2B5EF4-FFF2-40B4-BE49-F238E27FC236}">
              <a16:creationId xmlns:a16="http://schemas.microsoft.com/office/drawing/2014/main" id="{6774B53D-BD6B-4833-9579-977FD834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9" y="57190823"/>
          <a:ext cx="2340428" cy="130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190499</xdr:colOff>
      <xdr:row>129</xdr:row>
      <xdr:rowOff>95250</xdr:rowOff>
    </xdr:from>
    <xdr:to>
      <xdr:col>1</xdr:col>
      <xdr:colOff>1876127</xdr:colOff>
      <xdr:row>133</xdr:row>
      <xdr:rowOff>1020536</xdr:rowOff>
    </xdr:to>
    <xdr:pic>
      <xdr:nvPicPr>
        <xdr:cNvPr id="5" name="Imagen 4">
          <a:extLst>
            <a:ext uri="{FF2B5EF4-FFF2-40B4-BE49-F238E27FC236}">
              <a16:creationId xmlns:a16="http://schemas.microsoft.com/office/drawing/2014/main" id="{C553A43F-12F4-4494-B647-BD8CD822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 y="89235643"/>
          <a:ext cx="3291271" cy="168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199</xdr:row>
      <xdr:rowOff>0</xdr:rowOff>
    </xdr:from>
    <xdr:to>
      <xdr:col>1</xdr:col>
      <xdr:colOff>1469571</xdr:colOff>
      <xdr:row>200</xdr:row>
      <xdr:rowOff>639535</xdr:rowOff>
    </xdr:to>
    <xdr:pic>
      <xdr:nvPicPr>
        <xdr:cNvPr id="6" name="Imagen 5">
          <a:extLst>
            <a:ext uri="{FF2B5EF4-FFF2-40B4-BE49-F238E27FC236}">
              <a16:creationId xmlns:a16="http://schemas.microsoft.com/office/drawing/2014/main" id="{855E4D88-09E6-444A-A2B9-3D2B1FCFC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5492571"/>
          <a:ext cx="3075214" cy="1510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249</xdr:row>
      <xdr:rowOff>0</xdr:rowOff>
    </xdr:from>
    <xdr:to>
      <xdr:col>1</xdr:col>
      <xdr:colOff>1959428</xdr:colOff>
      <xdr:row>250</xdr:row>
      <xdr:rowOff>231321</xdr:rowOff>
    </xdr:to>
    <xdr:pic>
      <xdr:nvPicPr>
        <xdr:cNvPr id="7" name="Imagen 2">
          <a:extLst>
            <a:ext uri="{FF2B5EF4-FFF2-40B4-BE49-F238E27FC236}">
              <a16:creationId xmlns:a16="http://schemas.microsoft.com/office/drawing/2014/main" id="{8F6AC812-3B1F-4E21-9EAF-ADEBC9967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848929"/>
          <a:ext cx="3565071" cy="20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1</xdr:row>
      <xdr:rowOff>0</xdr:rowOff>
    </xdr:to>
    <xdr:pic>
      <xdr:nvPicPr>
        <xdr:cNvPr id="2" name="Imagen 1">
          <a:extLst>
            <a:ext uri="{FF2B5EF4-FFF2-40B4-BE49-F238E27FC236}">
              <a16:creationId xmlns:a16="http://schemas.microsoft.com/office/drawing/2014/main" id="{53E123F0-EF68-44F8-9E30-C25BF5118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351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1</xdr:row>
      <xdr:rowOff>0</xdr:rowOff>
    </xdr:to>
    <xdr:pic>
      <xdr:nvPicPr>
        <xdr:cNvPr id="2" name="Imagen 1">
          <a:extLst>
            <a:ext uri="{FF2B5EF4-FFF2-40B4-BE49-F238E27FC236}">
              <a16:creationId xmlns:a16="http://schemas.microsoft.com/office/drawing/2014/main" id="{37735C70-F532-4604-B402-3EC7A9339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351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11112</xdr:colOff>
      <xdr:row>1</xdr:row>
      <xdr:rowOff>14287</xdr:rowOff>
    </xdr:to>
    <xdr:pic>
      <xdr:nvPicPr>
        <xdr:cNvPr id="2" name="Imagen 1">
          <a:extLst>
            <a:ext uri="{FF2B5EF4-FFF2-40B4-BE49-F238E27FC236}">
              <a16:creationId xmlns:a16="http://schemas.microsoft.com/office/drawing/2014/main" id="{4DE3E00A-B105-4FA7-A95A-01B9DBADE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351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05"/>
  <sheetViews>
    <sheetView view="pageBreakPreview" zoomScale="50" zoomScaleNormal="50" zoomScaleSheetLayoutView="50" workbookViewId="0">
      <selection activeCell="C10" sqref="C10"/>
    </sheetView>
  </sheetViews>
  <sheetFormatPr baseColWidth="10" defaultColWidth="9.140625" defaultRowHeight="21"/>
  <cols>
    <col min="1" max="1" width="24.140625" style="1" customWidth="1"/>
    <col min="2" max="2" width="66.7109375" style="1" customWidth="1"/>
    <col min="3" max="3" width="100.85546875" style="1" customWidth="1"/>
    <col min="4" max="4" width="34.7109375" style="1" customWidth="1"/>
    <col min="5" max="5" width="11.7109375" style="1" customWidth="1"/>
    <col min="6" max="6" width="29.85546875" style="1" customWidth="1"/>
    <col min="7" max="7" width="28.42578125" style="1" customWidth="1"/>
    <col min="8" max="8" width="5" style="1" customWidth="1"/>
    <col min="9" max="16" width="3.85546875" style="1" bestFit="1" customWidth="1"/>
    <col min="17" max="19" width="5.140625" style="1" bestFit="1" customWidth="1"/>
    <col min="20" max="20" width="22.140625" style="1" customWidth="1"/>
    <col min="21" max="21" width="24" style="1" customWidth="1"/>
    <col min="22" max="251" width="9.140625" style="1"/>
    <col min="252" max="252" width="16.28515625" style="1" customWidth="1"/>
    <col min="253" max="253" width="24.140625" style="1" customWidth="1"/>
    <col min="254" max="255" width="30.42578125" style="1" customWidth="1"/>
    <col min="256" max="256" width="26.140625" style="1" customWidth="1"/>
    <col min="257" max="257" width="11.7109375" style="1" customWidth="1"/>
    <col min="258" max="258" width="15.140625" style="1" customWidth="1"/>
    <col min="259" max="259" width="22.7109375" style="1" customWidth="1"/>
    <col min="260" max="260" width="23.7109375" style="1" customWidth="1"/>
    <col min="261" max="261" width="42.28515625" style="1" customWidth="1"/>
    <col min="262" max="262" width="22.42578125" style="1" customWidth="1"/>
    <col min="263" max="271" width="3.85546875" style="1" bestFit="1" customWidth="1"/>
    <col min="272" max="274" width="5.140625" style="1" bestFit="1" customWidth="1"/>
    <col min="275" max="275" width="14.28515625" style="1" customWidth="1"/>
    <col min="276" max="276" width="20" style="1" customWidth="1"/>
    <col min="277" max="277" width="33.42578125" style="1" customWidth="1"/>
    <col min="278" max="507" width="9.140625" style="1"/>
    <col min="508" max="508" width="16.28515625" style="1" customWidth="1"/>
    <col min="509" max="509" width="24.140625" style="1" customWidth="1"/>
    <col min="510" max="511" width="30.42578125" style="1" customWidth="1"/>
    <col min="512" max="512" width="26.140625" style="1" customWidth="1"/>
    <col min="513" max="513" width="11.7109375" style="1" customWidth="1"/>
    <col min="514" max="514" width="15.140625" style="1" customWidth="1"/>
    <col min="515" max="515" width="22.7109375" style="1" customWidth="1"/>
    <col min="516" max="516" width="23.7109375" style="1" customWidth="1"/>
    <col min="517" max="517" width="42.28515625" style="1" customWidth="1"/>
    <col min="518" max="518" width="22.42578125" style="1" customWidth="1"/>
    <col min="519" max="527" width="3.85546875" style="1" bestFit="1" customWidth="1"/>
    <col min="528" max="530" width="5.140625" style="1" bestFit="1" customWidth="1"/>
    <col min="531" max="531" width="14.28515625" style="1" customWidth="1"/>
    <col min="532" max="532" width="20" style="1" customWidth="1"/>
    <col min="533" max="533" width="33.42578125" style="1" customWidth="1"/>
    <col min="534" max="763" width="9.140625" style="1"/>
    <col min="764" max="764" width="16.28515625" style="1" customWidth="1"/>
    <col min="765" max="765" width="24.140625" style="1" customWidth="1"/>
    <col min="766" max="767" width="30.42578125" style="1" customWidth="1"/>
    <col min="768" max="768" width="26.140625" style="1" customWidth="1"/>
    <col min="769" max="769" width="11.7109375" style="1" customWidth="1"/>
    <col min="770" max="770" width="15.140625" style="1" customWidth="1"/>
    <col min="771" max="771" width="22.7109375" style="1" customWidth="1"/>
    <col min="772" max="772" width="23.7109375" style="1" customWidth="1"/>
    <col min="773" max="773" width="42.28515625" style="1" customWidth="1"/>
    <col min="774" max="774" width="22.42578125" style="1" customWidth="1"/>
    <col min="775" max="783" width="3.85546875" style="1" bestFit="1" customWidth="1"/>
    <col min="784" max="786" width="5.140625" style="1" bestFit="1" customWidth="1"/>
    <col min="787" max="787" width="14.28515625" style="1" customWidth="1"/>
    <col min="788" max="788" width="20" style="1" customWidth="1"/>
    <col min="789" max="789" width="33.42578125" style="1" customWidth="1"/>
    <col min="790" max="1019" width="9.140625" style="1"/>
    <col min="1020" max="1020" width="16.28515625" style="1" customWidth="1"/>
    <col min="1021" max="1021" width="24.140625" style="1" customWidth="1"/>
    <col min="1022" max="1023" width="30.42578125" style="1" customWidth="1"/>
    <col min="1024" max="1024" width="26.140625" style="1" customWidth="1"/>
    <col min="1025" max="1025" width="11.7109375" style="1" customWidth="1"/>
    <col min="1026" max="1026" width="15.140625" style="1" customWidth="1"/>
    <col min="1027" max="1027" width="22.7109375" style="1" customWidth="1"/>
    <col min="1028" max="1028" width="23.7109375" style="1" customWidth="1"/>
    <col min="1029" max="1029" width="42.28515625" style="1" customWidth="1"/>
    <col min="1030" max="1030" width="22.42578125" style="1" customWidth="1"/>
    <col min="1031" max="1039" width="3.85546875" style="1" bestFit="1" customWidth="1"/>
    <col min="1040" max="1042" width="5.140625" style="1" bestFit="1" customWidth="1"/>
    <col min="1043" max="1043" width="14.28515625" style="1" customWidth="1"/>
    <col min="1044" max="1044" width="20" style="1" customWidth="1"/>
    <col min="1045" max="1045" width="33.42578125" style="1" customWidth="1"/>
    <col min="1046" max="1275" width="9.140625" style="1"/>
    <col min="1276" max="1276" width="16.28515625" style="1" customWidth="1"/>
    <col min="1277" max="1277" width="24.140625" style="1" customWidth="1"/>
    <col min="1278" max="1279" width="30.42578125" style="1" customWidth="1"/>
    <col min="1280" max="1280" width="26.140625" style="1" customWidth="1"/>
    <col min="1281" max="1281" width="11.7109375" style="1" customWidth="1"/>
    <col min="1282" max="1282" width="15.140625" style="1" customWidth="1"/>
    <col min="1283" max="1283" width="22.7109375" style="1" customWidth="1"/>
    <col min="1284" max="1284" width="23.7109375" style="1" customWidth="1"/>
    <col min="1285" max="1285" width="42.28515625" style="1" customWidth="1"/>
    <col min="1286" max="1286" width="22.42578125" style="1" customWidth="1"/>
    <col min="1287" max="1295" width="3.85546875" style="1" bestFit="1" customWidth="1"/>
    <col min="1296" max="1298" width="5.140625" style="1" bestFit="1" customWidth="1"/>
    <col min="1299" max="1299" width="14.28515625" style="1" customWidth="1"/>
    <col min="1300" max="1300" width="20" style="1" customWidth="1"/>
    <col min="1301" max="1301" width="33.42578125" style="1" customWidth="1"/>
    <col min="1302" max="1531" width="9.140625" style="1"/>
    <col min="1532" max="1532" width="16.28515625" style="1" customWidth="1"/>
    <col min="1533" max="1533" width="24.140625" style="1" customWidth="1"/>
    <col min="1534" max="1535" width="30.42578125" style="1" customWidth="1"/>
    <col min="1536" max="1536" width="26.140625" style="1" customWidth="1"/>
    <col min="1537" max="1537" width="11.7109375" style="1" customWidth="1"/>
    <col min="1538" max="1538" width="15.140625" style="1" customWidth="1"/>
    <col min="1539" max="1539" width="22.7109375" style="1" customWidth="1"/>
    <col min="1540" max="1540" width="23.7109375" style="1" customWidth="1"/>
    <col min="1541" max="1541" width="42.28515625" style="1" customWidth="1"/>
    <col min="1542" max="1542" width="22.42578125" style="1" customWidth="1"/>
    <col min="1543" max="1551" width="3.85546875" style="1" bestFit="1" customWidth="1"/>
    <col min="1552" max="1554" width="5.140625" style="1" bestFit="1" customWidth="1"/>
    <col min="1555" max="1555" width="14.28515625" style="1" customWidth="1"/>
    <col min="1556" max="1556" width="20" style="1" customWidth="1"/>
    <col min="1557" max="1557" width="33.42578125" style="1" customWidth="1"/>
    <col min="1558" max="1787" width="9.140625" style="1"/>
    <col min="1788" max="1788" width="16.28515625" style="1" customWidth="1"/>
    <col min="1789" max="1789" width="24.140625" style="1" customWidth="1"/>
    <col min="1790" max="1791" width="30.42578125" style="1" customWidth="1"/>
    <col min="1792" max="1792" width="26.140625" style="1" customWidth="1"/>
    <col min="1793" max="1793" width="11.7109375" style="1" customWidth="1"/>
    <col min="1794" max="1794" width="15.140625" style="1" customWidth="1"/>
    <col min="1795" max="1795" width="22.7109375" style="1" customWidth="1"/>
    <col min="1796" max="1796" width="23.7109375" style="1" customWidth="1"/>
    <col min="1797" max="1797" width="42.28515625" style="1" customWidth="1"/>
    <col min="1798" max="1798" width="22.42578125" style="1" customWidth="1"/>
    <col min="1799" max="1807" width="3.85546875" style="1" bestFit="1" customWidth="1"/>
    <col min="1808" max="1810" width="5.140625" style="1" bestFit="1" customWidth="1"/>
    <col min="1811" max="1811" width="14.28515625" style="1" customWidth="1"/>
    <col min="1812" max="1812" width="20" style="1" customWidth="1"/>
    <col min="1813" max="1813" width="33.42578125" style="1" customWidth="1"/>
    <col min="1814" max="2043" width="9.140625" style="1"/>
    <col min="2044" max="2044" width="16.28515625" style="1" customWidth="1"/>
    <col min="2045" max="2045" width="24.140625" style="1" customWidth="1"/>
    <col min="2046" max="2047" width="30.42578125" style="1" customWidth="1"/>
    <col min="2048" max="2048" width="26.140625" style="1" customWidth="1"/>
    <col min="2049" max="2049" width="11.7109375" style="1" customWidth="1"/>
    <col min="2050" max="2050" width="15.140625" style="1" customWidth="1"/>
    <col min="2051" max="2051" width="22.7109375" style="1" customWidth="1"/>
    <col min="2052" max="2052" width="23.7109375" style="1" customWidth="1"/>
    <col min="2053" max="2053" width="42.28515625" style="1" customWidth="1"/>
    <col min="2054" max="2054" width="22.42578125" style="1" customWidth="1"/>
    <col min="2055" max="2063" width="3.85546875" style="1" bestFit="1" customWidth="1"/>
    <col min="2064" max="2066" width="5.140625" style="1" bestFit="1" customWidth="1"/>
    <col min="2067" max="2067" width="14.28515625" style="1" customWidth="1"/>
    <col min="2068" max="2068" width="20" style="1" customWidth="1"/>
    <col min="2069" max="2069" width="33.42578125" style="1" customWidth="1"/>
    <col min="2070" max="2299" width="9.140625" style="1"/>
    <col min="2300" max="2300" width="16.28515625" style="1" customWidth="1"/>
    <col min="2301" max="2301" width="24.140625" style="1" customWidth="1"/>
    <col min="2302" max="2303" width="30.42578125" style="1" customWidth="1"/>
    <col min="2304" max="2304" width="26.140625" style="1" customWidth="1"/>
    <col min="2305" max="2305" width="11.7109375" style="1" customWidth="1"/>
    <col min="2306" max="2306" width="15.140625" style="1" customWidth="1"/>
    <col min="2307" max="2307" width="22.7109375" style="1" customWidth="1"/>
    <col min="2308" max="2308" width="23.7109375" style="1" customWidth="1"/>
    <col min="2309" max="2309" width="42.28515625" style="1" customWidth="1"/>
    <col min="2310" max="2310" width="22.42578125" style="1" customWidth="1"/>
    <col min="2311" max="2319" width="3.85546875" style="1" bestFit="1" customWidth="1"/>
    <col min="2320" max="2322" width="5.140625" style="1" bestFit="1" customWidth="1"/>
    <col min="2323" max="2323" width="14.28515625" style="1" customWidth="1"/>
    <col min="2324" max="2324" width="20" style="1" customWidth="1"/>
    <col min="2325" max="2325" width="33.42578125" style="1" customWidth="1"/>
    <col min="2326" max="2555" width="9.140625" style="1"/>
    <col min="2556" max="2556" width="16.28515625" style="1" customWidth="1"/>
    <col min="2557" max="2557" width="24.140625" style="1" customWidth="1"/>
    <col min="2558" max="2559" width="30.42578125" style="1" customWidth="1"/>
    <col min="2560" max="2560" width="26.140625" style="1" customWidth="1"/>
    <col min="2561" max="2561" width="11.7109375" style="1" customWidth="1"/>
    <col min="2562" max="2562" width="15.140625" style="1" customWidth="1"/>
    <col min="2563" max="2563" width="22.7109375" style="1" customWidth="1"/>
    <col min="2564" max="2564" width="23.7109375" style="1" customWidth="1"/>
    <col min="2565" max="2565" width="42.28515625" style="1" customWidth="1"/>
    <col min="2566" max="2566" width="22.42578125" style="1" customWidth="1"/>
    <col min="2567" max="2575" width="3.85546875" style="1" bestFit="1" customWidth="1"/>
    <col min="2576" max="2578" width="5.140625" style="1" bestFit="1" customWidth="1"/>
    <col min="2579" max="2579" width="14.28515625" style="1" customWidth="1"/>
    <col min="2580" max="2580" width="20" style="1" customWidth="1"/>
    <col min="2581" max="2581" width="33.42578125" style="1" customWidth="1"/>
    <col min="2582" max="2811" width="9.140625" style="1"/>
    <col min="2812" max="2812" width="16.28515625" style="1" customWidth="1"/>
    <col min="2813" max="2813" width="24.140625" style="1" customWidth="1"/>
    <col min="2814" max="2815" width="30.42578125" style="1" customWidth="1"/>
    <col min="2816" max="2816" width="26.140625" style="1" customWidth="1"/>
    <col min="2817" max="2817" width="11.7109375" style="1" customWidth="1"/>
    <col min="2818" max="2818" width="15.140625" style="1" customWidth="1"/>
    <col min="2819" max="2819" width="22.7109375" style="1" customWidth="1"/>
    <col min="2820" max="2820" width="23.7109375" style="1" customWidth="1"/>
    <col min="2821" max="2821" width="42.28515625" style="1" customWidth="1"/>
    <col min="2822" max="2822" width="22.42578125" style="1" customWidth="1"/>
    <col min="2823" max="2831" width="3.85546875" style="1" bestFit="1" customWidth="1"/>
    <col min="2832" max="2834" width="5.140625" style="1" bestFit="1" customWidth="1"/>
    <col min="2835" max="2835" width="14.28515625" style="1" customWidth="1"/>
    <col min="2836" max="2836" width="20" style="1" customWidth="1"/>
    <col min="2837" max="2837" width="33.42578125" style="1" customWidth="1"/>
    <col min="2838" max="3067" width="9.140625" style="1"/>
    <col min="3068" max="3068" width="16.28515625" style="1" customWidth="1"/>
    <col min="3069" max="3069" width="24.140625" style="1" customWidth="1"/>
    <col min="3070" max="3071" width="30.42578125" style="1" customWidth="1"/>
    <col min="3072" max="3072" width="26.140625" style="1" customWidth="1"/>
    <col min="3073" max="3073" width="11.7109375" style="1" customWidth="1"/>
    <col min="3074" max="3074" width="15.140625" style="1" customWidth="1"/>
    <col min="3075" max="3075" width="22.7109375" style="1" customWidth="1"/>
    <col min="3076" max="3076" width="23.7109375" style="1" customWidth="1"/>
    <col min="3077" max="3077" width="42.28515625" style="1" customWidth="1"/>
    <col min="3078" max="3078" width="22.42578125" style="1" customWidth="1"/>
    <col min="3079" max="3087" width="3.85546875" style="1" bestFit="1" customWidth="1"/>
    <col min="3088" max="3090" width="5.140625" style="1" bestFit="1" customWidth="1"/>
    <col min="3091" max="3091" width="14.28515625" style="1" customWidth="1"/>
    <col min="3092" max="3092" width="20" style="1" customWidth="1"/>
    <col min="3093" max="3093" width="33.42578125" style="1" customWidth="1"/>
    <col min="3094" max="3323" width="9.140625" style="1"/>
    <col min="3324" max="3324" width="16.28515625" style="1" customWidth="1"/>
    <col min="3325" max="3325" width="24.140625" style="1" customWidth="1"/>
    <col min="3326" max="3327" width="30.42578125" style="1" customWidth="1"/>
    <col min="3328" max="3328" width="26.140625" style="1" customWidth="1"/>
    <col min="3329" max="3329" width="11.7109375" style="1" customWidth="1"/>
    <col min="3330" max="3330" width="15.140625" style="1" customWidth="1"/>
    <col min="3331" max="3331" width="22.7109375" style="1" customWidth="1"/>
    <col min="3332" max="3332" width="23.7109375" style="1" customWidth="1"/>
    <col min="3333" max="3333" width="42.28515625" style="1" customWidth="1"/>
    <col min="3334" max="3334" width="22.42578125" style="1" customWidth="1"/>
    <col min="3335" max="3343" width="3.85546875" style="1" bestFit="1" customWidth="1"/>
    <col min="3344" max="3346" width="5.140625" style="1" bestFit="1" customWidth="1"/>
    <col min="3347" max="3347" width="14.28515625" style="1" customWidth="1"/>
    <col min="3348" max="3348" width="20" style="1" customWidth="1"/>
    <col min="3349" max="3349" width="33.42578125" style="1" customWidth="1"/>
    <col min="3350" max="3579" width="9.140625" style="1"/>
    <col min="3580" max="3580" width="16.28515625" style="1" customWidth="1"/>
    <col min="3581" max="3581" width="24.140625" style="1" customWidth="1"/>
    <col min="3582" max="3583" width="30.42578125" style="1" customWidth="1"/>
    <col min="3584" max="3584" width="26.140625" style="1" customWidth="1"/>
    <col min="3585" max="3585" width="11.7109375" style="1" customWidth="1"/>
    <col min="3586" max="3586" width="15.140625" style="1" customWidth="1"/>
    <col min="3587" max="3587" width="22.7109375" style="1" customWidth="1"/>
    <col min="3588" max="3588" width="23.7109375" style="1" customWidth="1"/>
    <col min="3589" max="3589" width="42.28515625" style="1" customWidth="1"/>
    <col min="3590" max="3590" width="22.42578125" style="1" customWidth="1"/>
    <col min="3591" max="3599" width="3.85546875" style="1" bestFit="1" customWidth="1"/>
    <col min="3600" max="3602" width="5.140625" style="1" bestFit="1" customWidth="1"/>
    <col min="3603" max="3603" width="14.28515625" style="1" customWidth="1"/>
    <col min="3604" max="3604" width="20" style="1" customWidth="1"/>
    <col min="3605" max="3605" width="33.42578125" style="1" customWidth="1"/>
    <col min="3606" max="3835" width="9.140625" style="1"/>
    <col min="3836" max="3836" width="16.28515625" style="1" customWidth="1"/>
    <col min="3837" max="3837" width="24.140625" style="1" customWidth="1"/>
    <col min="3838" max="3839" width="30.42578125" style="1" customWidth="1"/>
    <col min="3840" max="3840" width="26.140625" style="1" customWidth="1"/>
    <col min="3841" max="3841" width="11.7109375" style="1" customWidth="1"/>
    <col min="3842" max="3842" width="15.140625" style="1" customWidth="1"/>
    <col min="3843" max="3843" width="22.7109375" style="1" customWidth="1"/>
    <col min="3844" max="3844" width="23.7109375" style="1" customWidth="1"/>
    <col min="3845" max="3845" width="42.28515625" style="1" customWidth="1"/>
    <col min="3846" max="3846" width="22.42578125" style="1" customWidth="1"/>
    <col min="3847" max="3855" width="3.85546875" style="1" bestFit="1" customWidth="1"/>
    <col min="3856" max="3858" width="5.140625" style="1" bestFit="1" customWidth="1"/>
    <col min="3859" max="3859" width="14.28515625" style="1" customWidth="1"/>
    <col min="3860" max="3860" width="20" style="1" customWidth="1"/>
    <col min="3861" max="3861" width="33.42578125" style="1" customWidth="1"/>
    <col min="3862" max="4091" width="9.140625" style="1"/>
    <col min="4092" max="4092" width="16.28515625" style="1" customWidth="1"/>
    <col min="4093" max="4093" width="24.140625" style="1" customWidth="1"/>
    <col min="4094" max="4095" width="30.42578125" style="1" customWidth="1"/>
    <col min="4096" max="4096" width="26.140625" style="1" customWidth="1"/>
    <col min="4097" max="4097" width="11.7109375" style="1" customWidth="1"/>
    <col min="4098" max="4098" width="15.140625" style="1" customWidth="1"/>
    <col min="4099" max="4099" width="22.7109375" style="1" customWidth="1"/>
    <col min="4100" max="4100" width="23.7109375" style="1" customWidth="1"/>
    <col min="4101" max="4101" width="42.28515625" style="1" customWidth="1"/>
    <col min="4102" max="4102" width="22.42578125" style="1" customWidth="1"/>
    <col min="4103" max="4111" width="3.85546875" style="1" bestFit="1" customWidth="1"/>
    <col min="4112" max="4114" width="5.140625" style="1" bestFit="1" customWidth="1"/>
    <col min="4115" max="4115" width="14.28515625" style="1" customWidth="1"/>
    <col min="4116" max="4116" width="20" style="1" customWidth="1"/>
    <col min="4117" max="4117" width="33.42578125" style="1" customWidth="1"/>
    <col min="4118" max="4347" width="9.140625" style="1"/>
    <col min="4348" max="4348" width="16.28515625" style="1" customWidth="1"/>
    <col min="4349" max="4349" width="24.140625" style="1" customWidth="1"/>
    <col min="4350" max="4351" width="30.42578125" style="1" customWidth="1"/>
    <col min="4352" max="4352" width="26.140625" style="1" customWidth="1"/>
    <col min="4353" max="4353" width="11.7109375" style="1" customWidth="1"/>
    <col min="4354" max="4354" width="15.140625" style="1" customWidth="1"/>
    <col min="4355" max="4355" width="22.7109375" style="1" customWidth="1"/>
    <col min="4356" max="4356" width="23.7109375" style="1" customWidth="1"/>
    <col min="4357" max="4357" width="42.28515625" style="1" customWidth="1"/>
    <col min="4358" max="4358" width="22.42578125" style="1" customWidth="1"/>
    <col min="4359" max="4367" width="3.85546875" style="1" bestFit="1" customWidth="1"/>
    <col min="4368" max="4370" width="5.140625" style="1" bestFit="1" customWidth="1"/>
    <col min="4371" max="4371" width="14.28515625" style="1" customWidth="1"/>
    <col min="4372" max="4372" width="20" style="1" customWidth="1"/>
    <col min="4373" max="4373" width="33.42578125" style="1" customWidth="1"/>
    <col min="4374" max="4603" width="9.140625" style="1"/>
    <col min="4604" max="4604" width="16.28515625" style="1" customWidth="1"/>
    <col min="4605" max="4605" width="24.140625" style="1" customWidth="1"/>
    <col min="4606" max="4607" width="30.42578125" style="1" customWidth="1"/>
    <col min="4608" max="4608" width="26.140625" style="1" customWidth="1"/>
    <col min="4609" max="4609" width="11.7109375" style="1" customWidth="1"/>
    <col min="4610" max="4610" width="15.140625" style="1" customWidth="1"/>
    <col min="4611" max="4611" width="22.7109375" style="1" customWidth="1"/>
    <col min="4612" max="4612" width="23.7109375" style="1" customWidth="1"/>
    <col min="4613" max="4613" width="42.28515625" style="1" customWidth="1"/>
    <col min="4614" max="4614" width="22.42578125" style="1" customWidth="1"/>
    <col min="4615" max="4623" width="3.85546875" style="1" bestFit="1" customWidth="1"/>
    <col min="4624" max="4626" width="5.140625" style="1" bestFit="1" customWidth="1"/>
    <col min="4627" max="4627" width="14.28515625" style="1" customWidth="1"/>
    <col min="4628" max="4628" width="20" style="1" customWidth="1"/>
    <col min="4629" max="4629" width="33.42578125" style="1" customWidth="1"/>
    <col min="4630" max="4859" width="9.140625" style="1"/>
    <col min="4860" max="4860" width="16.28515625" style="1" customWidth="1"/>
    <col min="4861" max="4861" width="24.140625" style="1" customWidth="1"/>
    <col min="4862" max="4863" width="30.42578125" style="1" customWidth="1"/>
    <col min="4864" max="4864" width="26.140625" style="1" customWidth="1"/>
    <col min="4865" max="4865" width="11.7109375" style="1" customWidth="1"/>
    <col min="4866" max="4866" width="15.140625" style="1" customWidth="1"/>
    <col min="4867" max="4867" width="22.7109375" style="1" customWidth="1"/>
    <col min="4868" max="4868" width="23.7109375" style="1" customWidth="1"/>
    <col min="4869" max="4869" width="42.28515625" style="1" customWidth="1"/>
    <col min="4870" max="4870" width="22.42578125" style="1" customWidth="1"/>
    <col min="4871" max="4879" width="3.85546875" style="1" bestFit="1" customWidth="1"/>
    <col min="4880" max="4882" width="5.140625" style="1" bestFit="1" customWidth="1"/>
    <col min="4883" max="4883" width="14.28515625" style="1" customWidth="1"/>
    <col min="4884" max="4884" width="20" style="1" customWidth="1"/>
    <col min="4885" max="4885" width="33.42578125" style="1" customWidth="1"/>
    <col min="4886" max="5115" width="9.140625" style="1"/>
    <col min="5116" max="5116" width="16.28515625" style="1" customWidth="1"/>
    <col min="5117" max="5117" width="24.140625" style="1" customWidth="1"/>
    <col min="5118" max="5119" width="30.42578125" style="1" customWidth="1"/>
    <col min="5120" max="5120" width="26.140625" style="1" customWidth="1"/>
    <col min="5121" max="5121" width="11.7109375" style="1" customWidth="1"/>
    <col min="5122" max="5122" width="15.140625" style="1" customWidth="1"/>
    <col min="5123" max="5123" width="22.7109375" style="1" customWidth="1"/>
    <col min="5124" max="5124" width="23.7109375" style="1" customWidth="1"/>
    <col min="5125" max="5125" width="42.28515625" style="1" customWidth="1"/>
    <col min="5126" max="5126" width="22.42578125" style="1" customWidth="1"/>
    <col min="5127" max="5135" width="3.85546875" style="1" bestFit="1" customWidth="1"/>
    <col min="5136" max="5138" width="5.140625" style="1" bestFit="1" customWidth="1"/>
    <col min="5139" max="5139" width="14.28515625" style="1" customWidth="1"/>
    <col min="5140" max="5140" width="20" style="1" customWidth="1"/>
    <col min="5141" max="5141" width="33.42578125" style="1" customWidth="1"/>
    <col min="5142" max="5371" width="9.140625" style="1"/>
    <col min="5372" max="5372" width="16.28515625" style="1" customWidth="1"/>
    <col min="5373" max="5373" width="24.140625" style="1" customWidth="1"/>
    <col min="5374" max="5375" width="30.42578125" style="1" customWidth="1"/>
    <col min="5376" max="5376" width="26.140625" style="1" customWidth="1"/>
    <col min="5377" max="5377" width="11.7109375" style="1" customWidth="1"/>
    <col min="5378" max="5378" width="15.140625" style="1" customWidth="1"/>
    <col min="5379" max="5379" width="22.7109375" style="1" customWidth="1"/>
    <col min="5380" max="5380" width="23.7109375" style="1" customWidth="1"/>
    <col min="5381" max="5381" width="42.28515625" style="1" customWidth="1"/>
    <col min="5382" max="5382" width="22.42578125" style="1" customWidth="1"/>
    <col min="5383" max="5391" width="3.85546875" style="1" bestFit="1" customWidth="1"/>
    <col min="5392" max="5394" width="5.140625" style="1" bestFit="1" customWidth="1"/>
    <col min="5395" max="5395" width="14.28515625" style="1" customWidth="1"/>
    <col min="5396" max="5396" width="20" style="1" customWidth="1"/>
    <col min="5397" max="5397" width="33.42578125" style="1" customWidth="1"/>
    <col min="5398" max="5627" width="9.140625" style="1"/>
    <col min="5628" max="5628" width="16.28515625" style="1" customWidth="1"/>
    <col min="5629" max="5629" width="24.140625" style="1" customWidth="1"/>
    <col min="5630" max="5631" width="30.42578125" style="1" customWidth="1"/>
    <col min="5632" max="5632" width="26.140625" style="1" customWidth="1"/>
    <col min="5633" max="5633" width="11.7109375" style="1" customWidth="1"/>
    <col min="5634" max="5634" width="15.140625" style="1" customWidth="1"/>
    <col min="5635" max="5635" width="22.7109375" style="1" customWidth="1"/>
    <col min="5636" max="5636" width="23.7109375" style="1" customWidth="1"/>
    <col min="5637" max="5637" width="42.28515625" style="1" customWidth="1"/>
    <col min="5638" max="5638" width="22.42578125" style="1" customWidth="1"/>
    <col min="5639" max="5647" width="3.85546875" style="1" bestFit="1" customWidth="1"/>
    <col min="5648" max="5650" width="5.140625" style="1" bestFit="1" customWidth="1"/>
    <col min="5651" max="5651" width="14.28515625" style="1" customWidth="1"/>
    <col min="5652" max="5652" width="20" style="1" customWidth="1"/>
    <col min="5653" max="5653" width="33.42578125" style="1" customWidth="1"/>
    <col min="5654" max="5883" width="9.140625" style="1"/>
    <col min="5884" max="5884" width="16.28515625" style="1" customWidth="1"/>
    <col min="5885" max="5885" width="24.140625" style="1" customWidth="1"/>
    <col min="5886" max="5887" width="30.42578125" style="1" customWidth="1"/>
    <col min="5888" max="5888" width="26.140625" style="1" customWidth="1"/>
    <col min="5889" max="5889" width="11.7109375" style="1" customWidth="1"/>
    <col min="5890" max="5890" width="15.140625" style="1" customWidth="1"/>
    <col min="5891" max="5891" width="22.7109375" style="1" customWidth="1"/>
    <col min="5892" max="5892" width="23.7109375" style="1" customWidth="1"/>
    <col min="5893" max="5893" width="42.28515625" style="1" customWidth="1"/>
    <col min="5894" max="5894" width="22.42578125" style="1" customWidth="1"/>
    <col min="5895" max="5903" width="3.85546875" style="1" bestFit="1" customWidth="1"/>
    <col min="5904" max="5906" width="5.140625" style="1" bestFit="1" customWidth="1"/>
    <col min="5907" max="5907" width="14.28515625" style="1" customWidth="1"/>
    <col min="5908" max="5908" width="20" style="1" customWidth="1"/>
    <col min="5909" max="5909" width="33.42578125" style="1" customWidth="1"/>
    <col min="5910" max="6139" width="9.140625" style="1"/>
    <col min="6140" max="6140" width="16.28515625" style="1" customWidth="1"/>
    <col min="6141" max="6141" width="24.140625" style="1" customWidth="1"/>
    <col min="6142" max="6143" width="30.42578125" style="1" customWidth="1"/>
    <col min="6144" max="6144" width="26.140625" style="1" customWidth="1"/>
    <col min="6145" max="6145" width="11.7109375" style="1" customWidth="1"/>
    <col min="6146" max="6146" width="15.140625" style="1" customWidth="1"/>
    <col min="6147" max="6147" width="22.7109375" style="1" customWidth="1"/>
    <col min="6148" max="6148" width="23.7109375" style="1" customWidth="1"/>
    <col min="6149" max="6149" width="42.28515625" style="1" customWidth="1"/>
    <col min="6150" max="6150" width="22.42578125" style="1" customWidth="1"/>
    <col min="6151" max="6159" width="3.85546875" style="1" bestFit="1" customWidth="1"/>
    <col min="6160" max="6162" width="5.140625" style="1" bestFit="1" customWidth="1"/>
    <col min="6163" max="6163" width="14.28515625" style="1" customWidth="1"/>
    <col min="6164" max="6164" width="20" style="1" customWidth="1"/>
    <col min="6165" max="6165" width="33.42578125" style="1" customWidth="1"/>
    <col min="6166" max="6395" width="9.140625" style="1"/>
    <col min="6396" max="6396" width="16.28515625" style="1" customWidth="1"/>
    <col min="6397" max="6397" width="24.140625" style="1" customWidth="1"/>
    <col min="6398" max="6399" width="30.42578125" style="1" customWidth="1"/>
    <col min="6400" max="6400" width="26.140625" style="1" customWidth="1"/>
    <col min="6401" max="6401" width="11.7109375" style="1" customWidth="1"/>
    <col min="6402" max="6402" width="15.140625" style="1" customWidth="1"/>
    <col min="6403" max="6403" width="22.7109375" style="1" customWidth="1"/>
    <col min="6404" max="6404" width="23.7109375" style="1" customWidth="1"/>
    <col min="6405" max="6405" width="42.28515625" style="1" customWidth="1"/>
    <col min="6406" max="6406" width="22.42578125" style="1" customWidth="1"/>
    <col min="6407" max="6415" width="3.85546875" style="1" bestFit="1" customWidth="1"/>
    <col min="6416" max="6418" width="5.140625" style="1" bestFit="1" customWidth="1"/>
    <col min="6419" max="6419" width="14.28515625" style="1" customWidth="1"/>
    <col min="6420" max="6420" width="20" style="1" customWidth="1"/>
    <col min="6421" max="6421" width="33.42578125" style="1" customWidth="1"/>
    <col min="6422" max="6651" width="9.140625" style="1"/>
    <col min="6652" max="6652" width="16.28515625" style="1" customWidth="1"/>
    <col min="6653" max="6653" width="24.140625" style="1" customWidth="1"/>
    <col min="6654" max="6655" width="30.42578125" style="1" customWidth="1"/>
    <col min="6656" max="6656" width="26.140625" style="1" customWidth="1"/>
    <col min="6657" max="6657" width="11.7109375" style="1" customWidth="1"/>
    <col min="6658" max="6658" width="15.140625" style="1" customWidth="1"/>
    <col min="6659" max="6659" width="22.7109375" style="1" customWidth="1"/>
    <col min="6660" max="6660" width="23.7109375" style="1" customWidth="1"/>
    <col min="6661" max="6661" width="42.28515625" style="1" customWidth="1"/>
    <col min="6662" max="6662" width="22.42578125" style="1" customWidth="1"/>
    <col min="6663" max="6671" width="3.85546875" style="1" bestFit="1" customWidth="1"/>
    <col min="6672" max="6674" width="5.140625" style="1" bestFit="1" customWidth="1"/>
    <col min="6675" max="6675" width="14.28515625" style="1" customWidth="1"/>
    <col min="6676" max="6676" width="20" style="1" customWidth="1"/>
    <col min="6677" max="6677" width="33.42578125" style="1" customWidth="1"/>
    <col min="6678" max="6907" width="9.140625" style="1"/>
    <col min="6908" max="6908" width="16.28515625" style="1" customWidth="1"/>
    <col min="6909" max="6909" width="24.140625" style="1" customWidth="1"/>
    <col min="6910" max="6911" width="30.42578125" style="1" customWidth="1"/>
    <col min="6912" max="6912" width="26.140625" style="1" customWidth="1"/>
    <col min="6913" max="6913" width="11.7109375" style="1" customWidth="1"/>
    <col min="6914" max="6914" width="15.140625" style="1" customWidth="1"/>
    <col min="6915" max="6915" width="22.7109375" style="1" customWidth="1"/>
    <col min="6916" max="6916" width="23.7109375" style="1" customWidth="1"/>
    <col min="6917" max="6917" width="42.28515625" style="1" customWidth="1"/>
    <col min="6918" max="6918" width="22.42578125" style="1" customWidth="1"/>
    <col min="6919" max="6927" width="3.85546875" style="1" bestFit="1" customWidth="1"/>
    <col min="6928" max="6930" width="5.140625" style="1" bestFit="1" customWidth="1"/>
    <col min="6931" max="6931" width="14.28515625" style="1" customWidth="1"/>
    <col min="6932" max="6932" width="20" style="1" customWidth="1"/>
    <col min="6933" max="6933" width="33.42578125" style="1" customWidth="1"/>
    <col min="6934" max="7163" width="9.140625" style="1"/>
    <col min="7164" max="7164" width="16.28515625" style="1" customWidth="1"/>
    <col min="7165" max="7165" width="24.140625" style="1" customWidth="1"/>
    <col min="7166" max="7167" width="30.42578125" style="1" customWidth="1"/>
    <col min="7168" max="7168" width="26.140625" style="1" customWidth="1"/>
    <col min="7169" max="7169" width="11.7109375" style="1" customWidth="1"/>
    <col min="7170" max="7170" width="15.140625" style="1" customWidth="1"/>
    <col min="7171" max="7171" width="22.7109375" style="1" customWidth="1"/>
    <col min="7172" max="7172" width="23.7109375" style="1" customWidth="1"/>
    <col min="7173" max="7173" width="42.28515625" style="1" customWidth="1"/>
    <col min="7174" max="7174" width="22.42578125" style="1" customWidth="1"/>
    <col min="7175" max="7183" width="3.85546875" style="1" bestFit="1" customWidth="1"/>
    <col min="7184" max="7186" width="5.140625" style="1" bestFit="1" customWidth="1"/>
    <col min="7187" max="7187" width="14.28515625" style="1" customWidth="1"/>
    <col min="7188" max="7188" width="20" style="1" customWidth="1"/>
    <col min="7189" max="7189" width="33.42578125" style="1" customWidth="1"/>
    <col min="7190" max="7419" width="9.140625" style="1"/>
    <col min="7420" max="7420" width="16.28515625" style="1" customWidth="1"/>
    <col min="7421" max="7421" width="24.140625" style="1" customWidth="1"/>
    <col min="7422" max="7423" width="30.42578125" style="1" customWidth="1"/>
    <col min="7424" max="7424" width="26.140625" style="1" customWidth="1"/>
    <col min="7425" max="7425" width="11.7109375" style="1" customWidth="1"/>
    <col min="7426" max="7426" width="15.140625" style="1" customWidth="1"/>
    <col min="7427" max="7427" width="22.7109375" style="1" customWidth="1"/>
    <col min="7428" max="7428" width="23.7109375" style="1" customWidth="1"/>
    <col min="7429" max="7429" width="42.28515625" style="1" customWidth="1"/>
    <col min="7430" max="7430" width="22.42578125" style="1" customWidth="1"/>
    <col min="7431" max="7439" width="3.85546875" style="1" bestFit="1" customWidth="1"/>
    <col min="7440" max="7442" width="5.140625" style="1" bestFit="1" customWidth="1"/>
    <col min="7443" max="7443" width="14.28515625" style="1" customWidth="1"/>
    <col min="7444" max="7444" width="20" style="1" customWidth="1"/>
    <col min="7445" max="7445" width="33.42578125" style="1" customWidth="1"/>
    <col min="7446" max="7675" width="9.140625" style="1"/>
    <col min="7676" max="7676" width="16.28515625" style="1" customWidth="1"/>
    <col min="7677" max="7677" width="24.140625" style="1" customWidth="1"/>
    <col min="7678" max="7679" width="30.42578125" style="1" customWidth="1"/>
    <col min="7680" max="7680" width="26.140625" style="1" customWidth="1"/>
    <col min="7681" max="7681" width="11.7109375" style="1" customWidth="1"/>
    <col min="7682" max="7682" width="15.140625" style="1" customWidth="1"/>
    <col min="7683" max="7683" width="22.7109375" style="1" customWidth="1"/>
    <col min="7684" max="7684" width="23.7109375" style="1" customWidth="1"/>
    <col min="7685" max="7685" width="42.28515625" style="1" customWidth="1"/>
    <col min="7686" max="7686" width="22.42578125" style="1" customWidth="1"/>
    <col min="7687" max="7695" width="3.85546875" style="1" bestFit="1" customWidth="1"/>
    <col min="7696" max="7698" width="5.140625" style="1" bestFit="1" customWidth="1"/>
    <col min="7699" max="7699" width="14.28515625" style="1" customWidth="1"/>
    <col min="7700" max="7700" width="20" style="1" customWidth="1"/>
    <col min="7701" max="7701" width="33.42578125" style="1" customWidth="1"/>
    <col min="7702" max="7931" width="9.140625" style="1"/>
    <col min="7932" max="7932" width="16.28515625" style="1" customWidth="1"/>
    <col min="7933" max="7933" width="24.140625" style="1" customWidth="1"/>
    <col min="7934" max="7935" width="30.42578125" style="1" customWidth="1"/>
    <col min="7936" max="7936" width="26.140625" style="1" customWidth="1"/>
    <col min="7937" max="7937" width="11.7109375" style="1" customWidth="1"/>
    <col min="7938" max="7938" width="15.140625" style="1" customWidth="1"/>
    <col min="7939" max="7939" width="22.7109375" style="1" customWidth="1"/>
    <col min="7940" max="7940" width="23.7109375" style="1" customWidth="1"/>
    <col min="7941" max="7941" width="42.28515625" style="1" customWidth="1"/>
    <col min="7942" max="7942" width="22.42578125" style="1" customWidth="1"/>
    <col min="7943" max="7951" width="3.85546875" style="1" bestFit="1" customWidth="1"/>
    <col min="7952" max="7954" width="5.140625" style="1" bestFit="1" customWidth="1"/>
    <col min="7955" max="7955" width="14.28515625" style="1" customWidth="1"/>
    <col min="7956" max="7956" width="20" style="1" customWidth="1"/>
    <col min="7957" max="7957" width="33.42578125" style="1" customWidth="1"/>
    <col min="7958" max="8187" width="9.140625" style="1"/>
    <col min="8188" max="8188" width="16.28515625" style="1" customWidth="1"/>
    <col min="8189" max="8189" width="24.140625" style="1" customWidth="1"/>
    <col min="8190" max="8191" width="30.42578125" style="1" customWidth="1"/>
    <col min="8192" max="8192" width="26.140625" style="1" customWidth="1"/>
    <col min="8193" max="8193" width="11.7109375" style="1" customWidth="1"/>
    <col min="8194" max="8194" width="15.140625" style="1" customWidth="1"/>
    <col min="8195" max="8195" width="22.7109375" style="1" customWidth="1"/>
    <col min="8196" max="8196" width="23.7109375" style="1" customWidth="1"/>
    <col min="8197" max="8197" width="42.28515625" style="1" customWidth="1"/>
    <col min="8198" max="8198" width="22.42578125" style="1" customWidth="1"/>
    <col min="8199" max="8207" width="3.85546875" style="1" bestFit="1" customWidth="1"/>
    <col min="8208" max="8210" width="5.140625" style="1" bestFit="1" customWidth="1"/>
    <col min="8211" max="8211" width="14.28515625" style="1" customWidth="1"/>
    <col min="8212" max="8212" width="20" style="1" customWidth="1"/>
    <col min="8213" max="8213" width="33.42578125" style="1" customWidth="1"/>
    <col min="8214" max="8443" width="9.140625" style="1"/>
    <col min="8444" max="8444" width="16.28515625" style="1" customWidth="1"/>
    <col min="8445" max="8445" width="24.140625" style="1" customWidth="1"/>
    <col min="8446" max="8447" width="30.42578125" style="1" customWidth="1"/>
    <col min="8448" max="8448" width="26.140625" style="1" customWidth="1"/>
    <col min="8449" max="8449" width="11.7109375" style="1" customWidth="1"/>
    <col min="8450" max="8450" width="15.140625" style="1" customWidth="1"/>
    <col min="8451" max="8451" width="22.7109375" style="1" customWidth="1"/>
    <col min="8452" max="8452" width="23.7109375" style="1" customWidth="1"/>
    <col min="8453" max="8453" width="42.28515625" style="1" customWidth="1"/>
    <col min="8454" max="8454" width="22.42578125" style="1" customWidth="1"/>
    <col min="8455" max="8463" width="3.85546875" style="1" bestFit="1" customWidth="1"/>
    <col min="8464" max="8466" width="5.140625" style="1" bestFit="1" customWidth="1"/>
    <col min="8467" max="8467" width="14.28515625" style="1" customWidth="1"/>
    <col min="8468" max="8468" width="20" style="1" customWidth="1"/>
    <col min="8469" max="8469" width="33.42578125" style="1" customWidth="1"/>
    <col min="8470" max="8699" width="9.140625" style="1"/>
    <col min="8700" max="8700" width="16.28515625" style="1" customWidth="1"/>
    <col min="8701" max="8701" width="24.140625" style="1" customWidth="1"/>
    <col min="8702" max="8703" width="30.42578125" style="1" customWidth="1"/>
    <col min="8704" max="8704" width="26.140625" style="1" customWidth="1"/>
    <col min="8705" max="8705" width="11.7109375" style="1" customWidth="1"/>
    <col min="8706" max="8706" width="15.140625" style="1" customWidth="1"/>
    <col min="8707" max="8707" width="22.7109375" style="1" customWidth="1"/>
    <col min="8708" max="8708" width="23.7109375" style="1" customWidth="1"/>
    <col min="8709" max="8709" width="42.28515625" style="1" customWidth="1"/>
    <col min="8710" max="8710" width="22.42578125" style="1" customWidth="1"/>
    <col min="8711" max="8719" width="3.85546875" style="1" bestFit="1" customWidth="1"/>
    <col min="8720" max="8722" width="5.140625" style="1" bestFit="1" customWidth="1"/>
    <col min="8723" max="8723" width="14.28515625" style="1" customWidth="1"/>
    <col min="8724" max="8724" width="20" style="1" customWidth="1"/>
    <col min="8725" max="8725" width="33.42578125" style="1" customWidth="1"/>
    <col min="8726" max="8955" width="9.140625" style="1"/>
    <col min="8956" max="8956" width="16.28515625" style="1" customWidth="1"/>
    <col min="8957" max="8957" width="24.140625" style="1" customWidth="1"/>
    <col min="8958" max="8959" width="30.42578125" style="1" customWidth="1"/>
    <col min="8960" max="8960" width="26.140625" style="1" customWidth="1"/>
    <col min="8961" max="8961" width="11.7109375" style="1" customWidth="1"/>
    <col min="8962" max="8962" width="15.140625" style="1" customWidth="1"/>
    <col min="8963" max="8963" width="22.7109375" style="1" customWidth="1"/>
    <col min="8964" max="8964" width="23.7109375" style="1" customWidth="1"/>
    <col min="8965" max="8965" width="42.28515625" style="1" customWidth="1"/>
    <col min="8966" max="8966" width="22.42578125" style="1" customWidth="1"/>
    <col min="8967" max="8975" width="3.85546875" style="1" bestFit="1" customWidth="1"/>
    <col min="8976" max="8978" width="5.140625" style="1" bestFit="1" customWidth="1"/>
    <col min="8979" max="8979" width="14.28515625" style="1" customWidth="1"/>
    <col min="8980" max="8980" width="20" style="1" customWidth="1"/>
    <col min="8981" max="8981" width="33.42578125" style="1" customWidth="1"/>
    <col min="8982" max="9211" width="9.140625" style="1"/>
    <col min="9212" max="9212" width="16.28515625" style="1" customWidth="1"/>
    <col min="9213" max="9213" width="24.140625" style="1" customWidth="1"/>
    <col min="9214" max="9215" width="30.42578125" style="1" customWidth="1"/>
    <col min="9216" max="9216" width="26.140625" style="1" customWidth="1"/>
    <col min="9217" max="9217" width="11.7109375" style="1" customWidth="1"/>
    <col min="9218" max="9218" width="15.140625" style="1" customWidth="1"/>
    <col min="9219" max="9219" width="22.7109375" style="1" customWidth="1"/>
    <col min="9220" max="9220" width="23.7109375" style="1" customWidth="1"/>
    <col min="9221" max="9221" width="42.28515625" style="1" customWidth="1"/>
    <col min="9222" max="9222" width="22.42578125" style="1" customWidth="1"/>
    <col min="9223" max="9231" width="3.85546875" style="1" bestFit="1" customWidth="1"/>
    <col min="9232" max="9234" width="5.140625" style="1" bestFit="1" customWidth="1"/>
    <col min="9235" max="9235" width="14.28515625" style="1" customWidth="1"/>
    <col min="9236" max="9236" width="20" style="1" customWidth="1"/>
    <col min="9237" max="9237" width="33.42578125" style="1" customWidth="1"/>
    <col min="9238" max="9467" width="9.140625" style="1"/>
    <col min="9468" max="9468" width="16.28515625" style="1" customWidth="1"/>
    <col min="9469" max="9469" width="24.140625" style="1" customWidth="1"/>
    <col min="9470" max="9471" width="30.42578125" style="1" customWidth="1"/>
    <col min="9472" max="9472" width="26.140625" style="1" customWidth="1"/>
    <col min="9473" max="9473" width="11.7109375" style="1" customWidth="1"/>
    <col min="9474" max="9474" width="15.140625" style="1" customWidth="1"/>
    <col min="9475" max="9475" width="22.7109375" style="1" customWidth="1"/>
    <col min="9476" max="9476" width="23.7109375" style="1" customWidth="1"/>
    <col min="9477" max="9477" width="42.28515625" style="1" customWidth="1"/>
    <col min="9478" max="9478" width="22.42578125" style="1" customWidth="1"/>
    <col min="9479" max="9487" width="3.85546875" style="1" bestFit="1" customWidth="1"/>
    <col min="9488" max="9490" width="5.140625" style="1" bestFit="1" customWidth="1"/>
    <col min="9491" max="9491" width="14.28515625" style="1" customWidth="1"/>
    <col min="9492" max="9492" width="20" style="1" customWidth="1"/>
    <col min="9493" max="9493" width="33.42578125" style="1" customWidth="1"/>
    <col min="9494" max="9723" width="9.140625" style="1"/>
    <col min="9724" max="9724" width="16.28515625" style="1" customWidth="1"/>
    <col min="9725" max="9725" width="24.140625" style="1" customWidth="1"/>
    <col min="9726" max="9727" width="30.42578125" style="1" customWidth="1"/>
    <col min="9728" max="9728" width="26.140625" style="1" customWidth="1"/>
    <col min="9729" max="9729" width="11.7109375" style="1" customWidth="1"/>
    <col min="9730" max="9730" width="15.140625" style="1" customWidth="1"/>
    <col min="9731" max="9731" width="22.7109375" style="1" customWidth="1"/>
    <col min="9732" max="9732" width="23.7109375" style="1" customWidth="1"/>
    <col min="9733" max="9733" width="42.28515625" style="1" customWidth="1"/>
    <col min="9734" max="9734" width="22.42578125" style="1" customWidth="1"/>
    <col min="9735" max="9743" width="3.85546875" style="1" bestFit="1" customWidth="1"/>
    <col min="9744" max="9746" width="5.140625" style="1" bestFit="1" customWidth="1"/>
    <col min="9747" max="9747" width="14.28515625" style="1" customWidth="1"/>
    <col min="9748" max="9748" width="20" style="1" customWidth="1"/>
    <col min="9749" max="9749" width="33.42578125" style="1" customWidth="1"/>
    <col min="9750" max="9979" width="9.140625" style="1"/>
    <col min="9980" max="9980" width="16.28515625" style="1" customWidth="1"/>
    <col min="9981" max="9981" width="24.140625" style="1" customWidth="1"/>
    <col min="9982" max="9983" width="30.42578125" style="1" customWidth="1"/>
    <col min="9984" max="9984" width="26.140625" style="1" customWidth="1"/>
    <col min="9985" max="9985" width="11.7109375" style="1" customWidth="1"/>
    <col min="9986" max="9986" width="15.140625" style="1" customWidth="1"/>
    <col min="9987" max="9987" width="22.7109375" style="1" customWidth="1"/>
    <col min="9988" max="9988" width="23.7109375" style="1" customWidth="1"/>
    <col min="9989" max="9989" width="42.28515625" style="1" customWidth="1"/>
    <col min="9990" max="9990" width="22.42578125" style="1" customWidth="1"/>
    <col min="9991" max="9999" width="3.85546875" style="1" bestFit="1" customWidth="1"/>
    <col min="10000" max="10002" width="5.140625" style="1" bestFit="1" customWidth="1"/>
    <col min="10003" max="10003" width="14.28515625" style="1" customWidth="1"/>
    <col min="10004" max="10004" width="20" style="1" customWidth="1"/>
    <col min="10005" max="10005" width="33.42578125" style="1" customWidth="1"/>
    <col min="10006" max="10235" width="9.140625" style="1"/>
    <col min="10236" max="10236" width="16.28515625" style="1" customWidth="1"/>
    <col min="10237" max="10237" width="24.140625" style="1" customWidth="1"/>
    <col min="10238" max="10239" width="30.42578125" style="1" customWidth="1"/>
    <col min="10240" max="10240" width="26.140625" style="1" customWidth="1"/>
    <col min="10241" max="10241" width="11.7109375" style="1" customWidth="1"/>
    <col min="10242" max="10242" width="15.140625" style="1" customWidth="1"/>
    <col min="10243" max="10243" width="22.7109375" style="1" customWidth="1"/>
    <col min="10244" max="10244" width="23.7109375" style="1" customWidth="1"/>
    <col min="10245" max="10245" width="42.28515625" style="1" customWidth="1"/>
    <col min="10246" max="10246" width="22.42578125" style="1" customWidth="1"/>
    <col min="10247" max="10255" width="3.85546875" style="1" bestFit="1" customWidth="1"/>
    <col min="10256" max="10258" width="5.140625" style="1" bestFit="1" customWidth="1"/>
    <col min="10259" max="10259" width="14.28515625" style="1" customWidth="1"/>
    <col min="10260" max="10260" width="20" style="1" customWidth="1"/>
    <col min="10261" max="10261" width="33.42578125" style="1" customWidth="1"/>
    <col min="10262" max="10491" width="9.140625" style="1"/>
    <col min="10492" max="10492" width="16.28515625" style="1" customWidth="1"/>
    <col min="10493" max="10493" width="24.140625" style="1" customWidth="1"/>
    <col min="10494" max="10495" width="30.42578125" style="1" customWidth="1"/>
    <col min="10496" max="10496" width="26.140625" style="1" customWidth="1"/>
    <col min="10497" max="10497" width="11.7109375" style="1" customWidth="1"/>
    <col min="10498" max="10498" width="15.140625" style="1" customWidth="1"/>
    <col min="10499" max="10499" width="22.7109375" style="1" customWidth="1"/>
    <col min="10500" max="10500" width="23.7109375" style="1" customWidth="1"/>
    <col min="10501" max="10501" width="42.28515625" style="1" customWidth="1"/>
    <col min="10502" max="10502" width="22.42578125" style="1" customWidth="1"/>
    <col min="10503" max="10511" width="3.85546875" style="1" bestFit="1" customWidth="1"/>
    <col min="10512" max="10514" width="5.140625" style="1" bestFit="1" customWidth="1"/>
    <col min="10515" max="10515" width="14.28515625" style="1" customWidth="1"/>
    <col min="10516" max="10516" width="20" style="1" customWidth="1"/>
    <col min="10517" max="10517" width="33.42578125" style="1" customWidth="1"/>
    <col min="10518" max="10747" width="9.140625" style="1"/>
    <col min="10748" max="10748" width="16.28515625" style="1" customWidth="1"/>
    <col min="10749" max="10749" width="24.140625" style="1" customWidth="1"/>
    <col min="10750" max="10751" width="30.42578125" style="1" customWidth="1"/>
    <col min="10752" max="10752" width="26.140625" style="1" customWidth="1"/>
    <col min="10753" max="10753" width="11.7109375" style="1" customWidth="1"/>
    <col min="10754" max="10754" width="15.140625" style="1" customWidth="1"/>
    <col min="10755" max="10755" width="22.7109375" style="1" customWidth="1"/>
    <col min="10756" max="10756" width="23.7109375" style="1" customWidth="1"/>
    <col min="10757" max="10757" width="42.28515625" style="1" customWidth="1"/>
    <col min="10758" max="10758" width="22.42578125" style="1" customWidth="1"/>
    <col min="10759" max="10767" width="3.85546875" style="1" bestFit="1" customWidth="1"/>
    <col min="10768" max="10770" width="5.140625" style="1" bestFit="1" customWidth="1"/>
    <col min="10771" max="10771" width="14.28515625" style="1" customWidth="1"/>
    <col min="10772" max="10772" width="20" style="1" customWidth="1"/>
    <col min="10773" max="10773" width="33.42578125" style="1" customWidth="1"/>
    <col min="10774" max="11003" width="9.140625" style="1"/>
    <col min="11004" max="11004" width="16.28515625" style="1" customWidth="1"/>
    <col min="11005" max="11005" width="24.140625" style="1" customWidth="1"/>
    <col min="11006" max="11007" width="30.42578125" style="1" customWidth="1"/>
    <col min="11008" max="11008" width="26.140625" style="1" customWidth="1"/>
    <col min="11009" max="11009" width="11.7109375" style="1" customWidth="1"/>
    <col min="11010" max="11010" width="15.140625" style="1" customWidth="1"/>
    <col min="11011" max="11011" width="22.7109375" style="1" customWidth="1"/>
    <col min="11012" max="11012" width="23.7109375" style="1" customWidth="1"/>
    <col min="11013" max="11013" width="42.28515625" style="1" customWidth="1"/>
    <col min="11014" max="11014" width="22.42578125" style="1" customWidth="1"/>
    <col min="11015" max="11023" width="3.85546875" style="1" bestFit="1" customWidth="1"/>
    <col min="11024" max="11026" width="5.140625" style="1" bestFit="1" customWidth="1"/>
    <col min="11027" max="11027" width="14.28515625" style="1" customWidth="1"/>
    <col min="11028" max="11028" width="20" style="1" customWidth="1"/>
    <col min="11029" max="11029" width="33.42578125" style="1" customWidth="1"/>
    <col min="11030" max="11259" width="9.140625" style="1"/>
    <col min="11260" max="11260" width="16.28515625" style="1" customWidth="1"/>
    <col min="11261" max="11261" width="24.140625" style="1" customWidth="1"/>
    <col min="11262" max="11263" width="30.42578125" style="1" customWidth="1"/>
    <col min="11264" max="11264" width="26.140625" style="1" customWidth="1"/>
    <col min="11265" max="11265" width="11.7109375" style="1" customWidth="1"/>
    <col min="11266" max="11266" width="15.140625" style="1" customWidth="1"/>
    <col min="11267" max="11267" width="22.7109375" style="1" customWidth="1"/>
    <col min="11268" max="11268" width="23.7109375" style="1" customWidth="1"/>
    <col min="11269" max="11269" width="42.28515625" style="1" customWidth="1"/>
    <col min="11270" max="11270" width="22.42578125" style="1" customWidth="1"/>
    <col min="11271" max="11279" width="3.85546875" style="1" bestFit="1" customWidth="1"/>
    <col min="11280" max="11282" width="5.140625" style="1" bestFit="1" customWidth="1"/>
    <col min="11283" max="11283" width="14.28515625" style="1" customWidth="1"/>
    <col min="11284" max="11284" width="20" style="1" customWidth="1"/>
    <col min="11285" max="11285" width="33.42578125" style="1" customWidth="1"/>
    <col min="11286" max="11515" width="9.140625" style="1"/>
    <col min="11516" max="11516" width="16.28515625" style="1" customWidth="1"/>
    <col min="11517" max="11517" width="24.140625" style="1" customWidth="1"/>
    <col min="11518" max="11519" width="30.42578125" style="1" customWidth="1"/>
    <col min="11520" max="11520" width="26.140625" style="1" customWidth="1"/>
    <col min="11521" max="11521" width="11.7109375" style="1" customWidth="1"/>
    <col min="11522" max="11522" width="15.140625" style="1" customWidth="1"/>
    <col min="11523" max="11523" width="22.7109375" style="1" customWidth="1"/>
    <col min="11524" max="11524" width="23.7109375" style="1" customWidth="1"/>
    <col min="11525" max="11525" width="42.28515625" style="1" customWidth="1"/>
    <col min="11526" max="11526" width="22.42578125" style="1" customWidth="1"/>
    <col min="11527" max="11535" width="3.85546875" style="1" bestFit="1" customWidth="1"/>
    <col min="11536" max="11538" width="5.140625" style="1" bestFit="1" customWidth="1"/>
    <col min="11539" max="11539" width="14.28515625" style="1" customWidth="1"/>
    <col min="11540" max="11540" width="20" style="1" customWidth="1"/>
    <col min="11541" max="11541" width="33.42578125" style="1" customWidth="1"/>
    <col min="11542" max="11771" width="9.140625" style="1"/>
    <col min="11772" max="11772" width="16.28515625" style="1" customWidth="1"/>
    <col min="11773" max="11773" width="24.140625" style="1" customWidth="1"/>
    <col min="11774" max="11775" width="30.42578125" style="1" customWidth="1"/>
    <col min="11776" max="11776" width="26.140625" style="1" customWidth="1"/>
    <col min="11777" max="11777" width="11.7109375" style="1" customWidth="1"/>
    <col min="11778" max="11778" width="15.140625" style="1" customWidth="1"/>
    <col min="11779" max="11779" width="22.7109375" style="1" customWidth="1"/>
    <col min="11780" max="11780" width="23.7109375" style="1" customWidth="1"/>
    <col min="11781" max="11781" width="42.28515625" style="1" customWidth="1"/>
    <col min="11782" max="11782" width="22.42578125" style="1" customWidth="1"/>
    <col min="11783" max="11791" width="3.85546875" style="1" bestFit="1" customWidth="1"/>
    <col min="11792" max="11794" width="5.140625" style="1" bestFit="1" customWidth="1"/>
    <col min="11795" max="11795" width="14.28515625" style="1" customWidth="1"/>
    <col min="11796" max="11796" width="20" style="1" customWidth="1"/>
    <col min="11797" max="11797" width="33.42578125" style="1" customWidth="1"/>
    <col min="11798" max="12027" width="9.140625" style="1"/>
    <col min="12028" max="12028" width="16.28515625" style="1" customWidth="1"/>
    <col min="12029" max="12029" width="24.140625" style="1" customWidth="1"/>
    <col min="12030" max="12031" width="30.42578125" style="1" customWidth="1"/>
    <col min="12032" max="12032" width="26.140625" style="1" customWidth="1"/>
    <col min="12033" max="12033" width="11.7109375" style="1" customWidth="1"/>
    <col min="12034" max="12034" width="15.140625" style="1" customWidth="1"/>
    <col min="12035" max="12035" width="22.7109375" style="1" customWidth="1"/>
    <col min="12036" max="12036" width="23.7109375" style="1" customWidth="1"/>
    <col min="12037" max="12037" width="42.28515625" style="1" customWidth="1"/>
    <col min="12038" max="12038" width="22.42578125" style="1" customWidth="1"/>
    <col min="12039" max="12047" width="3.85546875" style="1" bestFit="1" customWidth="1"/>
    <col min="12048" max="12050" width="5.140625" style="1" bestFit="1" customWidth="1"/>
    <col min="12051" max="12051" width="14.28515625" style="1" customWidth="1"/>
    <col min="12052" max="12052" width="20" style="1" customWidth="1"/>
    <col min="12053" max="12053" width="33.42578125" style="1" customWidth="1"/>
    <col min="12054" max="12283" width="9.140625" style="1"/>
    <col min="12284" max="12284" width="16.28515625" style="1" customWidth="1"/>
    <col min="12285" max="12285" width="24.140625" style="1" customWidth="1"/>
    <col min="12286" max="12287" width="30.42578125" style="1" customWidth="1"/>
    <col min="12288" max="12288" width="26.140625" style="1" customWidth="1"/>
    <col min="12289" max="12289" width="11.7109375" style="1" customWidth="1"/>
    <col min="12290" max="12290" width="15.140625" style="1" customWidth="1"/>
    <col min="12291" max="12291" width="22.7109375" style="1" customWidth="1"/>
    <col min="12292" max="12292" width="23.7109375" style="1" customWidth="1"/>
    <col min="12293" max="12293" width="42.28515625" style="1" customWidth="1"/>
    <col min="12294" max="12294" width="22.42578125" style="1" customWidth="1"/>
    <col min="12295" max="12303" width="3.85546875" style="1" bestFit="1" customWidth="1"/>
    <col min="12304" max="12306" width="5.140625" style="1" bestFit="1" customWidth="1"/>
    <col min="12307" max="12307" width="14.28515625" style="1" customWidth="1"/>
    <col min="12308" max="12308" width="20" style="1" customWidth="1"/>
    <col min="12309" max="12309" width="33.42578125" style="1" customWidth="1"/>
    <col min="12310" max="12539" width="9.140625" style="1"/>
    <col min="12540" max="12540" width="16.28515625" style="1" customWidth="1"/>
    <col min="12541" max="12541" width="24.140625" style="1" customWidth="1"/>
    <col min="12542" max="12543" width="30.42578125" style="1" customWidth="1"/>
    <col min="12544" max="12544" width="26.140625" style="1" customWidth="1"/>
    <col min="12545" max="12545" width="11.7109375" style="1" customWidth="1"/>
    <col min="12546" max="12546" width="15.140625" style="1" customWidth="1"/>
    <col min="12547" max="12547" width="22.7109375" style="1" customWidth="1"/>
    <col min="12548" max="12548" width="23.7109375" style="1" customWidth="1"/>
    <col min="12549" max="12549" width="42.28515625" style="1" customWidth="1"/>
    <col min="12550" max="12550" width="22.42578125" style="1" customWidth="1"/>
    <col min="12551" max="12559" width="3.85546875" style="1" bestFit="1" customWidth="1"/>
    <col min="12560" max="12562" width="5.140625" style="1" bestFit="1" customWidth="1"/>
    <col min="12563" max="12563" width="14.28515625" style="1" customWidth="1"/>
    <col min="12564" max="12564" width="20" style="1" customWidth="1"/>
    <col min="12565" max="12565" width="33.42578125" style="1" customWidth="1"/>
    <col min="12566" max="12795" width="9.140625" style="1"/>
    <col min="12796" max="12796" width="16.28515625" style="1" customWidth="1"/>
    <col min="12797" max="12797" width="24.140625" style="1" customWidth="1"/>
    <col min="12798" max="12799" width="30.42578125" style="1" customWidth="1"/>
    <col min="12800" max="12800" width="26.140625" style="1" customWidth="1"/>
    <col min="12801" max="12801" width="11.7109375" style="1" customWidth="1"/>
    <col min="12802" max="12802" width="15.140625" style="1" customWidth="1"/>
    <col min="12803" max="12803" width="22.7109375" style="1" customWidth="1"/>
    <col min="12804" max="12804" width="23.7109375" style="1" customWidth="1"/>
    <col min="12805" max="12805" width="42.28515625" style="1" customWidth="1"/>
    <col min="12806" max="12806" width="22.42578125" style="1" customWidth="1"/>
    <col min="12807" max="12815" width="3.85546875" style="1" bestFit="1" customWidth="1"/>
    <col min="12816" max="12818" width="5.140625" style="1" bestFit="1" customWidth="1"/>
    <col min="12819" max="12819" width="14.28515625" style="1" customWidth="1"/>
    <col min="12820" max="12820" width="20" style="1" customWidth="1"/>
    <col min="12821" max="12821" width="33.42578125" style="1" customWidth="1"/>
    <col min="12822" max="13051" width="9.140625" style="1"/>
    <col min="13052" max="13052" width="16.28515625" style="1" customWidth="1"/>
    <col min="13053" max="13053" width="24.140625" style="1" customWidth="1"/>
    <col min="13054" max="13055" width="30.42578125" style="1" customWidth="1"/>
    <col min="13056" max="13056" width="26.140625" style="1" customWidth="1"/>
    <col min="13057" max="13057" width="11.7109375" style="1" customWidth="1"/>
    <col min="13058" max="13058" width="15.140625" style="1" customWidth="1"/>
    <col min="13059" max="13059" width="22.7109375" style="1" customWidth="1"/>
    <col min="13060" max="13060" width="23.7109375" style="1" customWidth="1"/>
    <col min="13061" max="13061" width="42.28515625" style="1" customWidth="1"/>
    <col min="13062" max="13062" width="22.42578125" style="1" customWidth="1"/>
    <col min="13063" max="13071" width="3.85546875" style="1" bestFit="1" customWidth="1"/>
    <col min="13072" max="13074" width="5.140625" style="1" bestFit="1" customWidth="1"/>
    <col min="13075" max="13075" width="14.28515625" style="1" customWidth="1"/>
    <col min="13076" max="13076" width="20" style="1" customWidth="1"/>
    <col min="13077" max="13077" width="33.42578125" style="1" customWidth="1"/>
    <col min="13078" max="13307" width="9.140625" style="1"/>
    <col min="13308" max="13308" width="16.28515625" style="1" customWidth="1"/>
    <col min="13309" max="13309" width="24.140625" style="1" customWidth="1"/>
    <col min="13310" max="13311" width="30.42578125" style="1" customWidth="1"/>
    <col min="13312" max="13312" width="26.140625" style="1" customWidth="1"/>
    <col min="13313" max="13313" width="11.7109375" style="1" customWidth="1"/>
    <col min="13314" max="13314" width="15.140625" style="1" customWidth="1"/>
    <col min="13315" max="13315" width="22.7109375" style="1" customWidth="1"/>
    <col min="13316" max="13316" width="23.7109375" style="1" customWidth="1"/>
    <col min="13317" max="13317" width="42.28515625" style="1" customWidth="1"/>
    <col min="13318" max="13318" width="22.42578125" style="1" customWidth="1"/>
    <col min="13319" max="13327" width="3.85546875" style="1" bestFit="1" customWidth="1"/>
    <col min="13328" max="13330" width="5.140625" style="1" bestFit="1" customWidth="1"/>
    <col min="13331" max="13331" width="14.28515625" style="1" customWidth="1"/>
    <col min="13332" max="13332" width="20" style="1" customWidth="1"/>
    <col min="13333" max="13333" width="33.42578125" style="1" customWidth="1"/>
    <col min="13334" max="13563" width="9.140625" style="1"/>
    <col min="13564" max="13564" width="16.28515625" style="1" customWidth="1"/>
    <col min="13565" max="13565" width="24.140625" style="1" customWidth="1"/>
    <col min="13566" max="13567" width="30.42578125" style="1" customWidth="1"/>
    <col min="13568" max="13568" width="26.140625" style="1" customWidth="1"/>
    <col min="13569" max="13569" width="11.7109375" style="1" customWidth="1"/>
    <col min="13570" max="13570" width="15.140625" style="1" customWidth="1"/>
    <col min="13571" max="13571" width="22.7109375" style="1" customWidth="1"/>
    <col min="13572" max="13572" width="23.7109375" style="1" customWidth="1"/>
    <col min="13573" max="13573" width="42.28515625" style="1" customWidth="1"/>
    <col min="13574" max="13574" width="22.42578125" style="1" customWidth="1"/>
    <col min="13575" max="13583" width="3.85546875" style="1" bestFit="1" customWidth="1"/>
    <col min="13584" max="13586" width="5.140625" style="1" bestFit="1" customWidth="1"/>
    <col min="13587" max="13587" width="14.28515625" style="1" customWidth="1"/>
    <col min="13588" max="13588" width="20" style="1" customWidth="1"/>
    <col min="13589" max="13589" width="33.42578125" style="1" customWidth="1"/>
    <col min="13590" max="13819" width="9.140625" style="1"/>
    <col min="13820" max="13820" width="16.28515625" style="1" customWidth="1"/>
    <col min="13821" max="13821" width="24.140625" style="1" customWidth="1"/>
    <col min="13822" max="13823" width="30.42578125" style="1" customWidth="1"/>
    <col min="13824" max="13824" width="26.140625" style="1" customWidth="1"/>
    <col min="13825" max="13825" width="11.7109375" style="1" customWidth="1"/>
    <col min="13826" max="13826" width="15.140625" style="1" customWidth="1"/>
    <col min="13827" max="13827" width="22.7109375" style="1" customWidth="1"/>
    <col min="13828" max="13828" width="23.7109375" style="1" customWidth="1"/>
    <col min="13829" max="13829" width="42.28515625" style="1" customWidth="1"/>
    <col min="13830" max="13830" width="22.42578125" style="1" customWidth="1"/>
    <col min="13831" max="13839" width="3.85546875" style="1" bestFit="1" customWidth="1"/>
    <col min="13840" max="13842" width="5.140625" style="1" bestFit="1" customWidth="1"/>
    <col min="13843" max="13843" width="14.28515625" style="1" customWidth="1"/>
    <col min="13844" max="13844" width="20" style="1" customWidth="1"/>
    <col min="13845" max="13845" width="33.42578125" style="1" customWidth="1"/>
    <col min="13846" max="14075" width="9.140625" style="1"/>
    <col min="14076" max="14076" width="16.28515625" style="1" customWidth="1"/>
    <col min="14077" max="14077" width="24.140625" style="1" customWidth="1"/>
    <col min="14078" max="14079" width="30.42578125" style="1" customWidth="1"/>
    <col min="14080" max="14080" width="26.140625" style="1" customWidth="1"/>
    <col min="14081" max="14081" width="11.7109375" style="1" customWidth="1"/>
    <col min="14082" max="14082" width="15.140625" style="1" customWidth="1"/>
    <col min="14083" max="14083" width="22.7109375" style="1" customWidth="1"/>
    <col min="14084" max="14084" width="23.7109375" style="1" customWidth="1"/>
    <col min="14085" max="14085" width="42.28515625" style="1" customWidth="1"/>
    <col min="14086" max="14086" width="22.42578125" style="1" customWidth="1"/>
    <col min="14087" max="14095" width="3.85546875" style="1" bestFit="1" customWidth="1"/>
    <col min="14096" max="14098" width="5.140625" style="1" bestFit="1" customWidth="1"/>
    <col min="14099" max="14099" width="14.28515625" style="1" customWidth="1"/>
    <col min="14100" max="14100" width="20" style="1" customWidth="1"/>
    <col min="14101" max="14101" width="33.42578125" style="1" customWidth="1"/>
    <col min="14102" max="14331" width="9.140625" style="1"/>
    <col min="14332" max="14332" width="16.28515625" style="1" customWidth="1"/>
    <col min="14333" max="14333" width="24.140625" style="1" customWidth="1"/>
    <col min="14334" max="14335" width="30.42578125" style="1" customWidth="1"/>
    <col min="14336" max="14336" width="26.140625" style="1" customWidth="1"/>
    <col min="14337" max="14337" width="11.7109375" style="1" customWidth="1"/>
    <col min="14338" max="14338" width="15.140625" style="1" customWidth="1"/>
    <col min="14339" max="14339" width="22.7109375" style="1" customWidth="1"/>
    <col min="14340" max="14340" width="23.7109375" style="1" customWidth="1"/>
    <col min="14341" max="14341" width="42.28515625" style="1" customWidth="1"/>
    <col min="14342" max="14342" width="22.42578125" style="1" customWidth="1"/>
    <col min="14343" max="14351" width="3.85546875" style="1" bestFit="1" customWidth="1"/>
    <col min="14352" max="14354" width="5.140625" style="1" bestFit="1" customWidth="1"/>
    <col min="14355" max="14355" width="14.28515625" style="1" customWidth="1"/>
    <col min="14356" max="14356" width="20" style="1" customWidth="1"/>
    <col min="14357" max="14357" width="33.42578125" style="1" customWidth="1"/>
    <col min="14358" max="14587" width="9.140625" style="1"/>
    <col min="14588" max="14588" width="16.28515625" style="1" customWidth="1"/>
    <col min="14589" max="14589" width="24.140625" style="1" customWidth="1"/>
    <col min="14590" max="14591" width="30.42578125" style="1" customWidth="1"/>
    <col min="14592" max="14592" width="26.140625" style="1" customWidth="1"/>
    <col min="14593" max="14593" width="11.7109375" style="1" customWidth="1"/>
    <col min="14594" max="14594" width="15.140625" style="1" customWidth="1"/>
    <col min="14595" max="14595" width="22.7109375" style="1" customWidth="1"/>
    <col min="14596" max="14596" width="23.7109375" style="1" customWidth="1"/>
    <col min="14597" max="14597" width="42.28515625" style="1" customWidth="1"/>
    <col min="14598" max="14598" width="22.42578125" style="1" customWidth="1"/>
    <col min="14599" max="14607" width="3.85546875" style="1" bestFit="1" customWidth="1"/>
    <col min="14608" max="14610" width="5.140625" style="1" bestFit="1" customWidth="1"/>
    <col min="14611" max="14611" width="14.28515625" style="1" customWidth="1"/>
    <col min="14612" max="14612" width="20" style="1" customWidth="1"/>
    <col min="14613" max="14613" width="33.42578125" style="1" customWidth="1"/>
    <col min="14614" max="14843" width="9.140625" style="1"/>
    <col min="14844" max="14844" width="16.28515625" style="1" customWidth="1"/>
    <col min="14845" max="14845" width="24.140625" style="1" customWidth="1"/>
    <col min="14846" max="14847" width="30.42578125" style="1" customWidth="1"/>
    <col min="14848" max="14848" width="26.140625" style="1" customWidth="1"/>
    <col min="14849" max="14849" width="11.7109375" style="1" customWidth="1"/>
    <col min="14850" max="14850" width="15.140625" style="1" customWidth="1"/>
    <col min="14851" max="14851" width="22.7109375" style="1" customWidth="1"/>
    <col min="14852" max="14852" width="23.7109375" style="1" customWidth="1"/>
    <col min="14853" max="14853" width="42.28515625" style="1" customWidth="1"/>
    <col min="14854" max="14854" width="22.42578125" style="1" customWidth="1"/>
    <col min="14855" max="14863" width="3.85546875" style="1" bestFit="1" customWidth="1"/>
    <col min="14864" max="14866" width="5.140625" style="1" bestFit="1" customWidth="1"/>
    <col min="14867" max="14867" width="14.28515625" style="1" customWidth="1"/>
    <col min="14868" max="14868" width="20" style="1" customWidth="1"/>
    <col min="14869" max="14869" width="33.42578125" style="1" customWidth="1"/>
    <col min="14870" max="15099" width="9.140625" style="1"/>
    <col min="15100" max="15100" width="16.28515625" style="1" customWidth="1"/>
    <col min="15101" max="15101" width="24.140625" style="1" customWidth="1"/>
    <col min="15102" max="15103" width="30.42578125" style="1" customWidth="1"/>
    <col min="15104" max="15104" width="26.140625" style="1" customWidth="1"/>
    <col min="15105" max="15105" width="11.7109375" style="1" customWidth="1"/>
    <col min="15106" max="15106" width="15.140625" style="1" customWidth="1"/>
    <col min="15107" max="15107" width="22.7109375" style="1" customWidth="1"/>
    <col min="15108" max="15108" width="23.7109375" style="1" customWidth="1"/>
    <col min="15109" max="15109" width="42.28515625" style="1" customWidth="1"/>
    <col min="15110" max="15110" width="22.42578125" style="1" customWidth="1"/>
    <col min="15111" max="15119" width="3.85546875" style="1" bestFit="1" customWidth="1"/>
    <col min="15120" max="15122" width="5.140625" style="1" bestFit="1" customWidth="1"/>
    <col min="15123" max="15123" width="14.28515625" style="1" customWidth="1"/>
    <col min="15124" max="15124" width="20" style="1" customWidth="1"/>
    <col min="15125" max="15125" width="33.42578125" style="1" customWidth="1"/>
    <col min="15126" max="15355" width="9.140625" style="1"/>
    <col min="15356" max="15356" width="16.28515625" style="1" customWidth="1"/>
    <col min="15357" max="15357" width="24.140625" style="1" customWidth="1"/>
    <col min="15358" max="15359" width="30.42578125" style="1" customWidth="1"/>
    <col min="15360" max="15360" width="26.140625" style="1" customWidth="1"/>
    <col min="15361" max="15361" width="11.7109375" style="1" customWidth="1"/>
    <col min="15362" max="15362" width="15.140625" style="1" customWidth="1"/>
    <col min="15363" max="15363" width="22.7109375" style="1" customWidth="1"/>
    <col min="15364" max="15364" width="23.7109375" style="1" customWidth="1"/>
    <col min="15365" max="15365" width="42.28515625" style="1" customWidth="1"/>
    <col min="15366" max="15366" width="22.42578125" style="1" customWidth="1"/>
    <col min="15367" max="15375" width="3.85546875" style="1" bestFit="1" customWidth="1"/>
    <col min="15376" max="15378" width="5.140625" style="1" bestFit="1" customWidth="1"/>
    <col min="15379" max="15379" width="14.28515625" style="1" customWidth="1"/>
    <col min="15380" max="15380" width="20" style="1" customWidth="1"/>
    <col min="15381" max="15381" width="33.42578125" style="1" customWidth="1"/>
    <col min="15382" max="15611" width="9.140625" style="1"/>
    <col min="15612" max="15612" width="16.28515625" style="1" customWidth="1"/>
    <col min="15613" max="15613" width="24.140625" style="1" customWidth="1"/>
    <col min="15614" max="15615" width="30.42578125" style="1" customWidth="1"/>
    <col min="15616" max="15616" width="26.140625" style="1" customWidth="1"/>
    <col min="15617" max="15617" width="11.7109375" style="1" customWidth="1"/>
    <col min="15618" max="15618" width="15.140625" style="1" customWidth="1"/>
    <col min="15619" max="15619" width="22.7109375" style="1" customWidth="1"/>
    <col min="15620" max="15620" width="23.7109375" style="1" customWidth="1"/>
    <col min="15621" max="15621" width="42.28515625" style="1" customWidth="1"/>
    <col min="15622" max="15622" width="22.42578125" style="1" customWidth="1"/>
    <col min="15623" max="15631" width="3.85546875" style="1" bestFit="1" customWidth="1"/>
    <col min="15632" max="15634" width="5.140625" style="1" bestFit="1" customWidth="1"/>
    <col min="15635" max="15635" width="14.28515625" style="1" customWidth="1"/>
    <col min="15636" max="15636" width="20" style="1" customWidth="1"/>
    <col min="15637" max="15637" width="33.42578125" style="1" customWidth="1"/>
    <col min="15638" max="15867" width="9.140625" style="1"/>
    <col min="15868" max="15868" width="16.28515625" style="1" customWidth="1"/>
    <col min="15869" max="15869" width="24.140625" style="1" customWidth="1"/>
    <col min="15870" max="15871" width="30.42578125" style="1" customWidth="1"/>
    <col min="15872" max="15872" width="26.140625" style="1" customWidth="1"/>
    <col min="15873" max="15873" width="11.7109375" style="1" customWidth="1"/>
    <col min="15874" max="15874" width="15.140625" style="1" customWidth="1"/>
    <col min="15875" max="15875" width="22.7109375" style="1" customWidth="1"/>
    <col min="15876" max="15876" width="23.7109375" style="1" customWidth="1"/>
    <col min="15877" max="15877" width="42.28515625" style="1" customWidth="1"/>
    <col min="15878" max="15878" width="22.42578125" style="1" customWidth="1"/>
    <col min="15879" max="15887" width="3.85546875" style="1" bestFit="1" customWidth="1"/>
    <col min="15888" max="15890" width="5.140625" style="1" bestFit="1" customWidth="1"/>
    <col min="15891" max="15891" width="14.28515625" style="1" customWidth="1"/>
    <col min="15892" max="15892" width="20" style="1" customWidth="1"/>
    <col min="15893" max="15893" width="33.42578125" style="1" customWidth="1"/>
    <col min="15894" max="16123" width="9.140625" style="1"/>
    <col min="16124" max="16124" width="16.28515625" style="1" customWidth="1"/>
    <col min="16125" max="16125" width="24.140625" style="1" customWidth="1"/>
    <col min="16126" max="16127" width="30.42578125" style="1" customWidth="1"/>
    <col min="16128" max="16128" width="26.140625" style="1" customWidth="1"/>
    <col min="16129" max="16129" width="11.7109375" style="1" customWidth="1"/>
    <col min="16130" max="16130" width="15.140625" style="1" customWidth="1"/>
    <col min="16131" max="16131" width="22.7109375" style="1" customWidth="1"/>
    <col min="16132" max="16132" width="23.7109375" style="1" customWidth="1"/>
    <col min="16133" max="16133" width="42.28515625" style="1" customWidth="1"/>
    <col min="16134" max="16134" width="22.42578125" style="1" customWidth="1"/>
    <col min="16135" max="16143" width="3.85546875" style="1" bestFit="1" customWidth="1"/>
    <col min="16144" max="16146" width="5.140625" style="1" bestFit="1" customWidth="1"/>
    <col min="16147" max="16147" width="14.28515625" style="1" customWidth="1"/>
    <col min="16148" max="16148" width="20" style="1" customWidth="1"/>
    <col min="16149" max="16149" width="33.42578125" style="1" customWidth="1"/>
    <col min="16150" max="16384" width="9.140625" style="1"/>
  </cols>
  <sheetData>
    <row r="1" spans="1:21" ht="99.75" customHeight="1">
      <c r="A1" s="92"/>
      <c r="B1" s="92"/>
      <c r="C1" s="92"/>
      <c r="D1" s="92"/>
      <c r="E1" s="92"/>
      <c r="F1" s="92"/>
      <c r="G1" s="92"/>
      <c r="H1" s="92"/>
      <c r="I1" s="92"/>
      <c r="J1" s="92"/>
      <c r="K1" s="92"/>
      <c r="L1" s="92"/>
      <c r="M1" s="92"/>
      <c r="N1" s="92"/>
      <c r="O1" s="92"/>
      <c r="P1" s="92"/>
      <c r="Q1" s="92"/>
      <c r="R1" s="92"/>
      <c r="S1" s="92"/>
      <c r="T1" s="92"/>
      <c r="U1" s="92"/>
    </row>
    <row r="2" spans="1:21" ht="38.25" customHeight="1">
      <c r="A2" s="104" t="s">
        <v>63</v>
      </c>
      <c r="B2" s="104"/>
      <c r="C2" s="104"/>
      <c r="D2" s="104"/>
      <c r="E2" s="104"/>
      <c r="F2" s="104"/>
      <c r="G2" s="104"/>
      <c r="H2" s="104"/>
      <c r="I2" s="104"/>
      <c r="J2" s="104"/>
      <c r="K2" s="104"/>
      <c r="L2" s="104"/>
      <c r="M2" s="104"/>
      <c r="N2" s="104"/>
      <c r="O2" s="104"/>
      <c r="P2" s="104"/>
      <c r="Q2" s="104"/>
      <c r="R2" s="104"/>
      <c r="S2" s="104"/>
      <c r="T2" s="104"/>
      <c r="U2" s="104"/>
    </row>
    <row r="3" spans="1:21" ht="37.5" customHeight="1">
      <c r="A3" s="93" t="s">
        <v>61</v>
      </c>
      <c r="B3" s="93"/>
      <c r="C3" s="93"/>
      <c r="D3" s="93"/>
      <c r="E3" s="93"/>
      <c r="F3" s="93"/>
      <c r="G3" s="93"/>
      <c r="H3" s="93"/>
      <c r="I3" s="93"/>
      <c r="J3" s="93"/>
      <c r="K3" s="93"/>
      <c r="L3" s="93"/>
      <c r="M3" s="93"/>
      <c r="N3" s="93"/>
      <c r="O3" s="93"/>
      <c r="P3" s="93"/>
      <c r="Q3" s="93"/>
      <c r="R3" s="93"/>
      <c r="S3" s="93"/>
      <c r="T3" s="93"/>
      <c r="U3" s="93"/>
    </row>
    <row r="4" spans="1:21" ht="35.25" customHeight="1">
      <c r="A4" s="94" t="s">
        <v>62</v>
      </c>
      <c r="B4" s="95"/>
      <c r="C4" s="95"/>
      <c r="D4" s="95"/>
      <c r="E4" s="95"/>
      <c r="F4" s="95"/>
      <c r="G4" s="95"/>
      <c r="H4" s="95"/>
      <c r="I4" s="95"/>
      <c r="J4" s="95"/>
      <c r="K4" s="95"/>
      <c r="L4" s="95"/>
      <c r="M4" s="95"/>
      <c r="N4" s="95"/>
      <c r="O4" s="95"/>
      <c r="P4" s="95"/>
      <c r="Q4" s="95"/>
      <c r="R4" s="95"/>
      <c r="S4" s="95"/>
      <c r="T4" s="95"/>
      <c r="U4" s="95"/>
    </row>
    <row r="5" spans="1:21" ht="27" customHeight="1">
      <c r="A5" s="94" t="s">
        <v>64</v>
      </c>
      <c r="B5" s="95"/>
      <c r="C5" s="95"/>
      <c r="D5" s="95"/>
      <c r="E5" s="95"/>
      <c r="F5" s="95"/>
      <c r="G5" s="95"/>
      <c r="H5" s="95"/>
      <c r="I5" s="95"/>
      <c r="J5" s="95"/>
      <c r="K5" s="95"/>
      <c r="L5" s="95"/>
      <c r="M5" s="95"/>
      <c r="N5" s="95"/>
      <c r="O5" s="95"/>
      <c r="P5" s="95"/>
      <c r="Q5" s="95"/>
      <c r="R5" s="95"/>
      <c r="S5" s="95"/>
      <c r="T5" s="95"/>
      <c r="U5" s="95"/>
    </row>
    <row r="6" spans="1:21" ht="24" customHeight="1">
      <c r="A6" s="99" t="s">
        <v>0</v>
      </c>
      <c r="B6" s="99" t="s">
        <v>1</v>
      </c>
      <c r="C6" s="99" t="s">
        <v>60</v>
      </c>
      <c r="D6" s="99" t="s">
        <v>14</v>
      </c>
      <c r="E6" s="99" t="s">
        <v>2</v>
      </c>
      <c r="F6" s="99" t="s">
        <v>3</v>
      </c>
      <c r="G6" s="99" t="s">
        <v>4</v>
      </c>
      <c r="H6" s="98" t="s">
        <v>5</v>
      </c>
      <c r="I6" s="98"/>
      <c r="J6" s="98"/>
      <c r="K6" s="98"/>
      <c r="L6" s="98"/>
      <c r="M6" s="98"/>
      <c r="N6" s="98"/>
      <c r="O6" s="98"/>
      <c r="P6" s="98"/>
      <c r="Q6" s="98"/>
      <c r="R6" s="98"/>
      <c r="S6" s="98"/>
      <c r="T6" s="99" t="s">
        <v>6</v>
      </c>
      <c r="U6" s="99"/>
    </row>
    <row r="7" spans="1:21" ht="24" customHeight="1">
      <c r="A7" s="100"/>
      <c r="B7" s="100"/>
      <c r="C7" s="100"/>
      <c r="D7" s="100"/>
      <c r="E7" s="100"/>
      <c r="F7" s="100"/>
      <c r="G7" s="100"/>
      <c r="H7" s="101" t="s">
        <v>7</v>
      </c>
      <c r="I7" s="101"/>
      <c r="J7" s="101"/>
      <c r="K7" s="101"/>
      <c r="L7" s="101"/>
      <c r="M7" s="101"/>
      <c r="N7" s="101"/>
      <c r="O7" s="101"/>
      <c r="P7" s="101"/>
      <c r="Q7" s="101"/>
      <c r="R7" s="101"/>
      <c r="S7" s="101"/>
      <c r="T7" s="100"/>
      <c r="U7" s="100"/>
    </row>
    <row r="8" spans="1:21" ht="24" customHeight="1">
      <c r="A8" s="100"/>
      <c r="B8" s="100"/>
      <c r="C8" s="100"/>
      <c r="D8" s="100"/>
      <c r="E8" s="100"/>
      <c r="F8" s="100"/>
      <c r="G8" s="100"/>
      <c r="H8" s="101" t="s">
        <v>8</v>
      </c>
      <c r="I8" s="101"/>
      <c r="J8" s="101"/>
      <c r="K8" s="101" t="s">
        <v>9</v>
      </c>
      <c r="L8" s="101"/>
      <c r="M8" s="101"/>
      <c r="N8" s="101" t="s">
        <v>10</v>
      </c>
      <c r="O8" s="101"/>
      <c r="P8" s="101"/>
      <c r="Q8" s="101" t="s">
        <v>11</v>
      </c>
      <c r="R8" s="101"/>
      <c r="S8" s="101"/>
      <c r="T8" s="100"/>
      <c r="U8" s="100"/>
    </row>
    <row r="9" spans="1:21" ht="50.25" customHeight="1">
      <c r="A9" s="100"/>
      <c r="B9" s="100"/>
      <c r="C9" s="100"/>
      <c r="D9" s="100"/>
      <c r="E9" s="100"/>
      <c r="F9" s="100"/>
      <c r="G9" s="100"/>
      <c r="H9" s="2">
        <v>1</v>
      </c>
      <c r="I9" s="2">
        <v>2</v>
      </c>
      <c r="J9" s="2">
        <v>3</v>
      </c>
      <c r="K9" s="2">
        <v>4</v>
      </c>
      <c r="L9" s="2">
        <v>5</v>
      </c>
      <c r="M9" s="2">
        <v>6</v>
      </c>
      <c r="N9" s="2">
        <v>7</v>
      </c>
      <c r="O9" s="2">
        <v>8</v>
      </c>
      <c r="P9" s="2">
        <v>9</v>
      </c>
      <c r="Q9" s="2">
        <v>10</v>
      </c>
      <c r="R9" s="2">
        <v>11</v>
      </c>
      <c r="S9" s="2">
        <v>12</v>
      </c>
      <c r="T9" s="3" t="s">
        <v>58</v>
      </c>
      <c r="U9" s="3" t="s">
        <v>59</v>
      </c>
    </row>
    <row r="10" spans="1:21" ht="239.25" customHeight="1">
      <c r="A10" s="96" t="s">
        <v>12</v>
      </c>
      <c r="B10" s="4" t="s">
        <v>57</v>
      </c>
      <c r="C10" s="5" t="s">
        <v>17</v>
      </c>
      <c r="D10" s="5" t="s">
        <v>19</v>
      </c>
      <c r="E10" s="6">
        <v>1</v>
      </c>
      <c r="F10" s="7" t="s">
        <v>18</v>
      </c>
      <c r="G10" s="7" t="s">
        <v>20</v>
      </c>
      <c r="H10" s="80"/>
      <c r="I10" s="81"/>
      <c r="J10" s="82"/>
      <c r="K10" s="80"/>
      <c r="L10" s="81"/>
      <c r="M10" s="82"/>
      <c r="N10" s="80"/>
      <c r="O10" s="81"/>
      <c r="P10" s="82"/>
      <c r="Q10" s="83" t="s">
        <v>48</v>
      </c>
      <c r="R10" s="84"/>
      <c r="S10" s="85"/>
      <c r="T10" s="8"/>
      <c r="U10" s="105">
        <v>600000</v>
      </c>
    </row>
    <row r="11" spans="1:21" ht="390.75" customHeight="1">
      <c r="A11" s="96"/>
      <c r="B11" s="9" t="s">
        <v>56</v>
      </c>
      <c r="C11" s="4" t="s">
        <v>49</v>
      </c>
      <c r="D11" s="7" t="s">
        <v>13</v>
      </c>
      <c r="E11" s="6">
        <v>1</v>
      </c>
      <c r="F11" s="7" t="s">
        <v>15</v>
      </c>
      <c r="G11" s="10" t="s">
        <v>16</v>
      </c>
      <c r="H11" s="80"/>
      <c r="I11" s="81"/>
      <c r="J11" s="82"/>
      <c r="K11" s="83" t="s">
        <v>48</v>
      </c>
      <c r="L11" s="84"/>
      <c r="M11" s="85"/>
      <c r="N11" s="80"/>
      <c r="O11" s="81"/>
      <c r="P11" s="82"/>
      <c r="Q11" s="80"/>
      <c r="R11" s="81"/>
      <c r="S11" s="82"/>
      <c r="T11" s="8"/>
      <c r="U11" s="106"/>
    </row>
    <row r="12" spans="1:21" ht="409.6" customHeight="1">
      <c r="A12" s="96"/>
      <c r="B12" s="9" t="s">
        <v>55</v>
      </c>
      <c r="C12" s="4" t="s">
        <v>21</v>
      </c>
      <c r="D12" s="7" t="s">
        <v>23</v>
      </c>
      <c r="E12" s="6">
        <v>17</v>
      </c>
      <c r="F12" s="7" t="s">
        <v>22</v>
      </c>
      <c r="G12" s="10" t="s">
        <v>20</v>
      </c>
      <c r="H12" s="80"/>
      <c r="I12" s="81"/>
      <c r="J12" s="82"/>
      <c r="K12" s="80"/>
      <c r="L12" s="81"/>
      <c r="M12" s="82"/>
      <c r="N12" s="83" t="s">
        <v>48</v>
      </c>
      <c r="O12" s="84"/>
      <c r="P12" s="85"/>
      <c r="Q12" s="80"/>
      <c r="R12" s="81"/>
      <c r="S12" s="82"/>
      <c r="T12" s="8"/>
      <c r="U12" s="106"/>
    </row>
    <row r="13" spans="1:21" ht="339" customHeight="1">
      <c r="A13" s="96"/>
      <c r="B13" s="9" t="s">
        <v>54</v>
      </c>
      <c r="C13" s="4" t="s">
        <v>35</v>
      </c>
      <c r="D13" s="7" t="s">
        <v>24</v>
      </c>
      <c r="E13" s="6">
        <v>24</v>
      </c>
      <c r="F13" s="7" t="s">
        <v>25</v>
      </c>
      <c r="G13" s="10" t="s">
        <v>26</v>
      </c>
      <c r="H13" s="83" t="s">
        <v>48</v>
      </c>
      <c r="I13" s="84"/>
      <c r="J13" s="85"/>
      <c r="K13" s="83" t="s">
        <v>48</v>
      </c>
      <c r="L13" s="84"/>
      <c r="M13" s="85"/>
      <c r="N13" s="83" t="s">
        <v>48</v>
      </c>
      <c r="O13" s="84"/>
      <c r="P13" s="85"/>
      <c r="Q13" s="83" t="s">
        <v>48</v>
      </c>
      <c r="R13" s="84"/>
      <c r="S13" s="85"/>
      <c r="T13" s="8"/>
      <c r="U13" s="106"/>
    </row>
    <row r="14" spans="1:21" ht="386.25" customHeight="1">
      <c r="A14" s="96"/>
      <c r="B14" s="9" t="s">
        <v>53</v>
      </c>
      <c r="C14" s="4" t="s">
        <v>30</v>
      </c>
      <c r="D14" s="7" t="s">
        <v>27</v>
      </c>
      <c r="E14" s="6">
        <v>1</v>
      </c>
      <c r="F14" s="7" t="s">
        <v>28</v>
      </c>
      <c r="G14" s="10" t="s">
        <v>29</v>
      </c>
      <c r="H14" s="80"/>
      <c r="I14" s="81"/>
      <c r="J14" s="82"/>
      <c r="K14" s="80"/>
      <c r="L14" s="81"/>
      <c r="M14" s="82"/>
      <c r="N14" s="83" t="s">
        <v>48</v>
      </c>
      <c r="O14" s="84"/>
      <c r="P14" s="85"/>
      <c r="Q14" s="80"/>
      <c r="R14" s="81"/>
      <c r="S14" s="82"/>
      <c r="T14" s="8"/>
      <c r="U14" s="106"/>
    </row>
    <row r="15" spans="1:21" ht="345.75" customHeight="1">
      <c r="A15" s="96"/>
      <c r="B15" s="9" t="s">
        <v>52</v>
      </c>
      <c r="C15" s="4" t="s">
        <v>32</v>
      </c>
      <c r="D15" s="7" t="s">
        <v>31</v>
      </c>
      <c r="E15" s="6">
        <v>1</v>
      </c>
      <c r="F15" s="7" t="s">
        <v>33</v>
      </c>
      <c r="G15" s="10" t="s">
        <v>34</v>
      </c>
      <c r="H15" s="80"/>
      <c r="I15" s="81"/>
      <c r="J15" s="82"/>
      <c r="K15" s="80"/>
      <c r="L15" s="81"/>
      <c r="M15" s="82"/>
      <c r="N15" s="83" t="s">
        <v>48</v>
      </c>
      <c r="O15" s="84"/>
      <c r="P15" s="85"/>
      <c r="Q15" s="80"/>
      <c r="R15" s="81"/>
      <c r="S15" s="82"/>
      <c r="T15" s="8"/>
      <c r="U15" s="106"/>
    </row>
    <row r="16" spans="1:21" ht="346.5" customHeight="1">
      <c r="A16" s="96"/>
      <c r="B16" s="9" t="s">
        <v>50</v>
      </c>
      <c r="C16" s="4" t="s">
        <v>36</v>
      </c>
      <c r="D16" s="7" t="s">
        <v>37</v>
      </c>
      <c r="E16" s="6">
        <v>1</v>
      </c>
      <c r="F16" s="7" t="s">
        <v>38</v>
      </c>
      <c r="G16" s="10" t="s">
        <v>16</v>
      </c>
      <c r="H16" s="83" t="s">
        <v>48</v>
      </c>
      <c r="I16" s="84"/>
      <c r="J16" s="85"/>
      <c r="K16" s="80"/>
      <c r="L16" s="81"/>
      <c r="M16" s="82"/>
      <c r="N16" s="83" t="s">
        <v>48</v>
      </c>
      <c r="O16" s="84"/>
      <c r="P16" s="85"/>
      <c r="Q16" s="80"/>
      <c r="R16" s="81"/>
      <c r="S16" s="82"/>
      <c r="T16" s="8"/>
      <c r="U16" s="106"/>
    </row>
    <row r="17" spans="1:21" ht="245.25" customHeight="1">
      <c r="A17" s="96"/>
      <c r="B17" s="10" t="s">
        <v>39</v>
      </c>
      <c r="C17" s="5" t="s">
        <v>40</v>
      </c>
      <c r="D17" s="7" t="s">
        <v>41</v>
      </c>
      <c r="E17" s="11">
        <v>1</v>
      </c>
      <c r="F17" s="7" t="s">
        <v>42</v>
      </c>
      <c r="G17" s="10" t="s">
        <v>43</v>
      </c>
      <c r="H17" s="83" t="s">
        <v>48</v>
      </c>
      <c r="I17" s="84"/>
      <c r="J17" s="85"/>
      <c r="K17" s="80"/>
      <c r="L17" s="81"/>
      <c r="M17" s="82"/>
      <c r="N17" s="80"/>
      <c r="O17" s="81"/>
      <c r="P17" s="82"/>
      <c r="Q17" s="83" t="s">
        <v>48</v>
      </c>
      <c r="R17" s="84"/>
      <c r="S17" s="85"/>
      <c r="T17" s="8"/>
      <c r="U17" s="106"/>
    </row>
    <row r="18" spans="1:21" ht="408.75" customHeight="1">
      <c r="A18" s="96"/>
      <c r="B18" s="97" t="s">
        <v>51</v>
      </c>
      <c r="C18" s="102" t="s">
        <v>44</v>
      </c>
      <c r="D18" s="108" t="s">
        <v>45</v>
      </c>
      <c r="E18" s="109">
        <v>1</v>
      </c>
      <c r="F18" s="96" t="s">
        <v>46</v>
      </c>
      <c r="G18" s="96" t="s">
        <v>47</v>
      </c>
      <c r="H18" s="86" t="s">
        <v>48</v>
      </c>
      <c r="I18" s="87"/>
      <c r="J18" s="88"/>
      <c r="K18" s="86" t="s">
        <v>48</v>
      </c>
      <c r="L18" s="87"/>
      <c r="M18" s="88"/>
      <c r="N18" s="86" t="s">
        <v>48</v>
      </c>
      <c r="O18" s="87"/>
      <c r="P18" s="88"/>
      <c r="Q18" s="86" t="s">
        <v>48</v>
      </c>
      <c r="R18" s="87"/>
      <c r="S18" s="88"/>
      <c r="T18" s="8"/>
      <c r="U18" s="106"/>
    </row>
    <row r="19" spans="1:21" ht="409.5" customHeight="1">
      <c r="A19" s="96"/>
      <c r="B19" s="97"/>
      <c r="C19" s="103"/>
      <c r="D19" s="108"/>
      <c r="E19" s="109"/>
      <c r="F19" s="96"/>
      <c r="G19" s="96"/>
      <c r="H19" s="89"/>
      <c r="I19" s="90"/>
      <c r="J19" s="91"/>
      <c r="K19" s="89"/>
      <c r="L19" s="90"/>
      <c r="M19" s="91"/>
      <c r="N19" s="89"/>
      <c r="O19" s="90"/>
      <c r="P19" s="91"/>
      <c r="Q19" s="89"/>
      <c r="R19" s="90"/>
      <c r="S19" s="91"/>
      <c r="T19" s="8"/>
      <c r="U19" s="107"/>
    </row>
    <row r="23" spans="1:21" ht="39.75" customHeight="1"/>
    <row r="71" ht="258.75" customHeight="1"/>
    <row r="83" ht="34.5" customHeight="1"/>
    <row r="91" ht="35.25" customHeight="1"/>
    <row r="94" ht="38.25" customHeight="1"/>
    <row r="100" ht="39" customHeight="1"/>
    <row r="111" ht="33" customHeight="1"/>
    <row r="115" ht="36" customHeight="1"/>
    <row r="121" ht="21" customHeight="1"/>
    <row r="128" ht="34.5" customHeight="1"/>
    <row r="141" ht="33" customHeight="1"/>
    <row r="154" ht="36" customHeight="1"/>
    <row r="164" ht="259.5" customHeight="1"/>
    <row r="175" ht="36" customHeight="1"/>
    <row r="177" ht="120.75" customHeight="1"/>
    <row r="180" ht="41.25" customHeight="1"/>
    <row r="182" ht="48.75" customHeight="1"/>
    <row r="184" ht="39" customHeight="1"/>
    <row r="186" ht="93.75" customHeight="1"/>
    <row r="187" ht="36" customHeight="1"/>
    <row r="188" ht="36" customHeight="1"/>
    <row r="191" ht="30.75" customHeight="1"/>
    <row r="193" ht="33.75" customHeight="1"/>
    <row r="194" ht="39.75" customHeight="1"/>
    <row r="198" ht="30.75" customHeight="1"/>
    <row r="200" ht="33" customHeight="1"/>
    <row r="207" ht="39.75" customHeight="1"/>
    <row r="209" ht="35.25" customHeight="1"/>
    <row r="213" ht="39.75" customHeight="1"/>
    <row r="215" ht="37.5" customHeight="1"/>
    <row r="222" ht="36" customHeight="1"/>
    <row r="224" ht="34.5" customHeight="1"/>
    <row r="242" ht="34.5" customHeight="1"/>
    <row r="246" ht="38.25" customHeight="1"/>
    <row r="250" ht="41.25" customHeight="1"/>
    <row r="252" ht="38.25" customHeight="1"/>
    <row r="256" ht="86.25" customHeight="1"/>
    <row r="258" ht="42.75" customHeight="1"/>
    <row r="259" ht="30.75" customHeight="1"/>
    <row r="261" ht="45" customHeight="1"/>
    <row r="262" ht="42.75" customHeight="1"/>
    <row r="264" ht="39" customHeight="1"/>
    <row r="268" ht="36.75" customHeight="1"/>
    <row r="269" ht="47.25" customHeight="1"/>
    <row r="276" ht="48.75" customHeight="1"/>
    <row r="280" ht="59.25" customHeight="1"/>
    <row r="284" ht="246" customHeight="1"/>
    <row r="290" ht="93" customHeight="1"/>
    <row r="296" ht="90" customHeight="1"/>
    <row r="299" ht="126.75" customHeight="1"/>
    <row r="301" ht="90" customHeight="1"/>
    <row r="303" ht="50.25" customHeight="1"/>
    <row r="305" ht="18.75" customHeight="1"/>
    <row r="311" ht="75" customHeight="1"/>
    <row r="315" ht="52.5" customHeight="1"/>
    <row r="320" ht="86.25" customHeight="1"/>
    <row r="327" ht="78.75" customHeight="1"/>
    <row r="328" ht="92.25" customHeight="1"/>
    <row r="329" ht="68.25" customHeight="1"/>
    <row r="330" ht="73.5" customHeight="1"/>
    <row r="331" ht="24" customHeight="1"/>
    <row r="335" ht="17.25" customHeight="1"/>
    <row r="339" ht="51" customHeight="1"/>
    <row r="340" ht="25.5" customHeight="1"/>
    <row r="343" ht="45" customHeight="1"/>
    <row r="344" ht="17.25" customHeight="1"/>
    <row r="349" ht="19.5" customHeight="1"/>
    <row r="356" ht="21" customHeight="1"/>
    <row r="366" ht="63.75" customHeight="1"/>
    <row r="370" ht="116.25" customHeight="1"/>
    <row r="371" ht="127.5" customHeight="1"/>
    <row r="372" ht="34.5" customHeight="1"/>
    <row r="373" ht="34.5" customHeight="1"/>
    <row r="374" ht="34.5" customHeight="1"/>
    <row r="375" ht="34.5" customHeight="1"/>
    <row r="376" ht="34.5" customHeight="1"/>
    <row r="377" ht="34.5" customHeight="1"/>
    <row r="378" ht="61.5" customHeight="1"/>
    <row r="379" ht="81" customHeight="1"/>
    <row r="383" ht="91.5" customHeight="1"/>
    <row r="386" ht="96.75" customHeight="1"/>
    <row r="393" ht="76.5" customHeight="1"/>
    <row r="403" ht="114" customHeight="1"/>
    <row r="404" ht="91.5" customHeight="1"/>
    <row r="405" ht="54.75" customHeight="1"/>
  </sheetData>
  <mergeCells count="63">
    <mergeCell ref="N8:P8"/>
    <mergeCell ref="Q8:S8"/>
    <mergeCell ref="G6:G9"/>
    <mergeCell ref="C18:C19"/>
    <mergeCell ref="A2:U2"/>
    <mergeCell ref="F6:F9"/>
    <mergeCell ref="E6:E9"/>
    <mergeCell ref="D6:D9"/>
    <mergeCell ref="A6:A9"/>
    <mergeCell ref="B6:B9"/>
    <mergeCell ref="C6:C9"/>
    <mergeCell ref="U10:U19"/>
    <mergeCell ref="D18:D19"/>
    <mergeCell ref="E18:E19"/>
    <mergeCell ref="F18:F19"/>
    <mergeCell ref="H18:J19"/>
    <mergeCell ref="A1:U1"/>
    <mergeCell ref="A3:U3"/>
    <mergeCell ref="A4:U4"/>
    <mergeCell ref="A5:U5"/>
    <mergeCell ref="G18:G19"/>
    <mergeCell ref="A10:A19"/>
    <mergeCell ref="B18:B19"/>
    <mergeCell ref="H6:S6"/>
    <mergeCell ref="T6:U8"/>
    <mergeCell ref="H7:S7"/>
    <mergeCell ref="H8:J8"/>
    <mergeCell ref="K8:M8"/>
    <mergeCell ref="H10:J10"/>
    <mergeCell ref="K10:M10"/>
    <mergeCell ref="N10:P10"/>
    <mergeCell ref="Q10:S10"/>
    <mergeCell ref="H11:J11"/>
    <mergeCell ref="K11:M11"/>
    <mergeCell ref="N11:P11"/>
    <mergeCell ref="Q11:S11"/>
    <mergeCell ref="H12:J12"/>
    <mergeCell ref="K12:M12"/>
    <mergeCell ref="N12:P12"/>
    <mergeCell ref="Q12:S12"/>
    <mergeCell ref="H13:J13"/>
    <mergeCell ref="K13:M13"/>
    <mergeCell ref="N13:P13"/>
    <mergeCell ref="Q13:S13"/>
    <mergeCell ref="H14:J14"/>
    <mergeCell ref="K14:M14"/>
    <mergeCell ref="N14:P14"/>
    <mergeCell ref="Q14:S14"/>
    <mergeCell ref="H15:J15"/>
    <mergeCell ref="K15:M15"/>
    <mergeCell ref="N15:P15"/>
    <mergeCell ref="Q15:S15"/>
    <mergeCell ref="K18:M19"/>
    <mergeCell ref="N18:P19"/>
    <mergeCell ref="Q18:S19"/>
    <mergeCell ref="H16:J16"/>
    <mergeCell ref="K16:M16"/>
    <mergeCell ref="N16:P16"/>
    <mergeCell ref="Q16:S16"/>
    <mergeCell ref="H17:J17"/>
    <mergeCell ref="K17:M17"/>
    <mergeCell ref="N17:P17"/>
    <mergeCell ref="Q17:S17"/>
  </mergeCells>
  <pageMargins left="0.7" right="0.7" top="0.75" bottom="0.75" header="0.3" footer="0.3"/>
  <pageSetup paperSize="5" scale="40" fitToHeight="0" orientation="landscape" r:id="rId1"/>
  <rowBreaks count="3" manualBreakCount="3">
    <brk id="11" max="20" man="1"/>
    <brk id="15" max="20" man="1"/>
    <brk id="17" max="2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7F77-DBC2-4596-9FCD-4B693E5E340E}">
  <dimension ref="A1:AG488"/>
  <sheetViews>
    <sheetView tabSelected="1" topLeftCell="A475" zoomScale="53" zoomScaleNormal="53" workbookViewId="0">
      <selection activeCell="AQ275" sqref="A275:XFD275"/>
    </sheetView>
  </sheetViews>
  <sheetFormatPr baseColWidth="10" defaultColWidth="9.140625" defaultRowHeight="21"/>
  <cols>
    <col min="1" max="1" width="24.140625" style="1" customWidth="1"/>
    <col min="2" max="2" width="66.7109375" style="1" customWidth="1"/>
    <col min="3" max="4" width="29" style="1" customWidth="1"/>
    <col min="5" max="5" width="97" style="1" customWidth="1"/>
    <col min="6" max="6" width="34.7109375" style="1" customWidth="1"/>
    <col min="7" max="7" width="28.5703125" style="1" customWidth="1"/>
    <col min="8" max="8" width="22.7109375" style="1" customWidth="1"/>
    <col min="9" max="9" width="23.7109375" style="1" customWidth="1"/>
    <col min="10" max="18" width="3.85546875" style="1" bestFit="1" customWidth="1"/>
    <col min="19" max="19" width="5.140625" style="1" bestFit="1" customWidth="1"/>
    <col min="20" max="20" width="23.7109375" style="1" customWidth="1"/>
    <col min="21" max="21" width="20.28515625" style="1" customWidth="1"/>
    <col min="22" max="22" width="35.85546875" style="1" customWidth="1"/>
    <col min="23" max="252" width="9.140625" style="1"/>
    <col min="253" max="253" width="16.28515625" style="1" customWidth="1"/>
    <col min="254" max="254" width="24.140625" style="1" customWidth="1"/>
    <col min="255" max="256" width="30.42578125" style="1" customWidth="1"/>
    <col min="257" max="257" width="26.140625" style="1" customWidth="1"/>
    <col min="258" max="258" width="11.7109375" style="1" customWidth="1"/>
    <col min="259" max="259" width="15.140625" style="1" customWidth="1"/>
    <col min="260" max="260" width="22.7109375" style="1" customWidth="1"/>
    <col min="261" max="261" width="23.7109375" style="1" customWidth="1"/>
    <col min="262" max="262" width="42.28515625" style="1" customWidth="1"/>
    <col min="263" max="263" width="22.42578125" style="1" customWidth="1"/>
    <col min="264" max="272" width="3.85546875" style="1" bestFit="1" customWidth="1"/>
    <col min="273" max="275" width="5.140625" style="1" bestFit="1" customWidth="1"/>
    <col min="276" max="276" width="14.28515625" style="1" customWidth="1"/>
    <col min="277" max="277" width="20" style="1" customWidth="1"/>
    <col min="278" max="278" width="33.42578125" style="1" customWidth="1"/>
    <col min="279" max="508" width="9.140625" style="1"/>
    <col min="509" max="509" width="16.28515625" style="1" customWidth="1"/>
    <col min="510" max="510" width="24.140625" style="1" customWidth="1"/>
    <col min="511" max="512" width="30.42578125" style="1" customWidth="1"/>
    <col min="513" max="513" width="26.140625" style="1" customWidth="1"/>
    <col min="514" max="514" width="11.7109375" style="1" customWidth="1"/>
    <col min="515" max="515" width="15.140625" style="1" customWidth="1"/>
    <col min="516" max="516" width="22.7109375" style="1" customWidth="1"/>
    <col min="517" max="517" width="23.7109375" style="1" customWidth="1"/>
    <col min="518" max="518" width="42.28515625" style="1" customWidth="1"/>
    <col min="519" max="519" width="22.42578125" style="1" customWidth="1"/>
    <col min="520" max="528" width="3.85546875" style="1" bestFit="1" customWidth="1"/>
    <col min="529" max="531" width="5.140625" style="1" bestFit="1" customWidth="1"/>
    <col min="532" max="532" width="14.28515625" style="1" customWidth="1"/>
    <col min="533" max="533" width="20" style="1" customWidth="1"/>
    <col min="534" max="534" width="33.42578125" style="1" customWidth="1"/>
    <col min="535" max="764" width="9.140625" style="1"/>
    <col min="765" max="765" width="16.28515625" style="1" customWidth="1"/>
    <col min="766" max="766" width="24.140625" style="1" customWidth="1"/>
    <col min="767" max="768" width="30.42578125" style="1" customWidth="1"/>
    <col min="769" max="769" width="26.140625" style="1" customWidth="1"/>
    <col min="770" max="770" width="11.7109375" style="1" customWidth="1"/>
    <col min="771" max="771" width="15.140625" style="1" customWidth="1"/>
    <col min="772" max="772" width="22.7109375" style="1" customWidth="1"/>
    <col min="773" max="773" width="23.7109375" style="1" customWidth="1"/>
    <col min="774" max="774" width="42.28515625" style="1" customWidth="1"/>
    <col min="775" max="775" width="22.42578125" style="1" customWidth="1"/>
    <col min="776" max="784" width="3.85546875" style="1" bestFit="1" customWidth="1"/>
    <col min="785" max="787" width="5.140625" style="1" bestFit="1" customWidth="1"/>
    <col min="788" max="788" width="14.28515625" style="1" customWidth="1"/>
    <col min="789" max="789" width="20" style="1" customWidth="1"/>
    <col min="790" max="790" width="33.42578125" style="1" customWidth="1"/>
    <col min="791" max="1020" width="9.140625" style="1"/>
    <col min="1021" max="1021" width="16.28515625" style="1" customWidth="1"/>
    <col min="1022" max="1022" width="24.140625" style="1" customWidth="1"/>
    <col min="1023" max="1024" width="30.42578125" style="1" customWidth="1"/>
    <col min="1025" max="1025" width="26.140625" style="1" customWidth="1"/>
    <col min="1026" max="1026" width="11.7109375" style="1" customWidth="1"/>
    <col min="1027" max="1027" width="15.140625" style="1" customWidth="1"/>
    <col min="1028" max="1028" width="22.7109375" style="1" customWidth="1"/>
    <col min="1029" max="1029" width="23.7109375" style="1" customWidth="1"/>
    <col min="1030" max="1030" width="42.28515625" style="1" customWidth="1"/>
    <col min="1031" max="1031" width="22.42578125" style="1" customWidth="1"/>
    <col min="1032" max="1040" width="3.85546875" style="1" bestFit="1" customWidth="1"/>
    <col min="1041" max="1043" width="5.140625" style="1" bestFit="1" customWidth="1"/>
    <col min="1044" max="1044" width="14.28515625" style="1" customWidth="1"/>
    <col min="1045" max="1045" width="20" style="1" customWidth="1"/>
    <col min="1046" max="1046" width="33.42578125" style="1" customWidth="1"/>
    <col min="1047" max="1276" width="9.140625" style="1"/>
    <col min="1277" max="1277" width="16.28515625" style="1" customWidth="1"/>
    <col min="1278" max="1278" width="24.140625" style="1" customWidth="1"/>
    <col min="1279" max="1280" width="30.42578125" style="1" customWidth="1"/>
    <col min="1281" max="1281" width="26.140625" style="1" customWidth="1"/>
    <col min="1282" max="1282" width="11.7109375" style="1" customWidth="1"/>
    <col min="1283" max="1283" width="15.140625" style="1" customWidth="1"/>
    <col min="1284" max="1284" width="22.7109375" style="1" customWidth="1"/>
    <col min="1285" max="1285" width="23.7109375" style="1" customWidth="1"/>
    <col min="1286" max="1286" width="42.28515625" style="1" customWidth="1"/>
    <col min="1287" max="1287" width="22.42578125" style="1" customWidth="1"/>
    <col min="1288" max="1296" width="3.85546875" style="1" bestFit="1" customWidth="1"/>
    <col min="1297" max="1299" width="5.140625" style="1" bestFit="1" customWidth="1"/>
    <col min="1300" max="1300" width="14.28515625" style="1" customWidth="1"/>
    <col min="1301" max="1301" width="20" style="1" customWidth="1"/>
    <col min="1302" max="1302" width="33.42578125" style="1" customWidth="1"/>
    <col min="1303" max="1532" width="9.140625" style="1"/>
    <col min="1533" max="1533" width="16.28515625" style="1" customWidth="1"/>
    <col min="1534" max="1534" width="24.140625" style="1" customWidth="1"/>
    <col min="1535" max="1536" width="30.42578125" style="1" customWidth="1"/>
    <col min="1537" max="1537" width="26.140625" style="1" customWidth="1"/>
    <col min="1538" max="1538" width="11.7109375" style="1" customWidth="1"/>
    <col min="1539" max="1539" width="15.140625" style="1" customWidth="1"/>
    <col min="1540" max="1540" width="22.7109375" style="1" customWidth="1"/>
    <col min="1541" max="1541" width="23.7109375" style="1" customWidth="1"/>
    <col min="1542" max="1542" width="42.28515625" style="1" customWidth="1"/>
    <col min="1543" max="1543" width="22.42578125" style="1" customWidth="1"/>
    <col min="1544" max="1552" width="3.85546875" style="1" bestFit="1" customWidth="1"/>
    <col min="1553" max="1555" width="5.140625" style="1" bestFit="1" customWidth="1"/>
    <col min="1556" max="1556" width="14.28515625" style="1" customWidth="1"/>
    <col min="1557" max="1557" width="20" style="1" customWidth="1"/>
    <col min="1558" max="1558" width="33.42578125" style="1" customWidth="1"/>
    <col min="1559" max="1788" width="9.140625" style="1"/>
    <col min="1789" max="1789" width="16.28515625" style="1" customWidth="1"/>
    <col min="1790" max="1790" width="24.140625" style="1" customWidth="1"/>
    <col min="1791" max="1792" width="30.42578125" style="1" customWidth="1"/>
    <col min="1793" max="1793" width="26.140625" style="1" customWidth="1"/>
    <col min="1794" max="1794" width="11.7109375" style="1" customWidth="1"/>
    <col min="1795" max="1795" width="15.140625" style="1" customWidth="1"/>
    <col min="1796" max="1796" width="22.7109375" style="1" customWidth="1"/>
    <col min="1797" max="1797" width="23.7109375" style="1" customWidth="1"/>
    <col min="1798" max="1798" width="42.28515625" style="1" customWidth="1"/>
    <col min="1799" max="1799" width="22.42578125" style="1" customWidth="1"/>
    <col min="1800" max="1808" width="3.85546875" style="1" bestFit="1" customWidth="1"/>
    <col min="1809" max="1811" width="5.140625" style="1" bestFit="1" customWidth="1"/>
    <col min="1812" max="1812" width="14.28515625" style="1" customWidth="1"/>
    <col min="1813" max="1813" width="20" style="1" customWidth="1"/>
    <col min="1814" max="1814" width="33.42578125" style="1" customWidth="1"/>
    <col min="1815" max="2044" width="9.140625" style="1"/>
    <col min="2045" max="2045" width="16.28515625" style="1" customWidth="1"/>
    <col min="2046" max="2046" width="24.140625" style="1" customWidth="1"/>
    <col min="2047" max="2048" width="30.42578125" style="1" customWidth="1"/>
    <col min="2049" max="2049" width="26.140625" style="1" customWidth="1"/>
    <col min="2050" max="2050" width="11.7109375" style="1" customWidth="1"/>
    <col min="2051" max="2051" width="15.140625" style="1" customWidth="1"/>
    <col min="2052" max="2052" width="22.7109375" style="1" customWidth="1"/>
    <col min="2053" max="2053" width="23.7109375" style="1" customWidth="1"/>
    <col min="2054" max="2054" width="42.28515625" style="1" customWidth="1"/>
    <col min="2055" max="2055" width="22.42578125" style="1" customWidth="1"/>
    <col min="2056" max="2064" width="3.85546875" style="1" bestFit="1" customWidth="1"/>
    <col min="2065" max="2067" width="5.140625" style="1" bestFit="1" customWidth="1"/>
    <col min="2068" max="2068" width="14.28515625" style="1" customWidth="1"/>
    <col min="2069" max="2069" width="20" style="1" customWidth="1"/>
    <col min="2070" max="2070" width="33.42578125" style="1" customWidth="1"/>
    <col min="2071" max="2300" width="9.140625" style="1"/>
    <col min="2301" max="2301" width="16.28515625" style="1" customWidth="1"/>
    <col min="2302" max="2302" width="24.140625" style="1" customWidth="1"/>
    <col min="2303" max="2304" width="30.42578125" style="1" customWidth="1"/>
    <col min="2305" max="2305" width="26.140625" style="1" customWidth="1"/>
    <col min="2306" max="2306" width="11.7109375" style="1" customWidth="1"/>
    <col min="2307" max="2307" width="15.140625" style="1" customWidth="1"/>
    <col min="2308" max="2308" width="22.7109375" style="1" customWidth="1"/>
    <col min="2309" max="2309" width="23.7109375" style="1" customWidth="1"/>
    <col min="2310" max="2310" width="42.28515625" style="1" customWidth="1"/>
    <col min="2311" max="2311" width="22.42578125" style="1" customWidth="1"/>
    <col min="2312" max="2320" width="3.85546875" style="1" bestFit="1" customWidth="1"/>
    <col min="2321" max="2323" width="5.140625" style="1" bestFit="1" customWidth="1"/>
    <col min="2324" max="2324" width="14.28515625" style="1" customWidth="1"/>
    <col min="2325" max="2325" width="20" style="1" customWidth="1"/>
    <col min="2326" max="2326" width="33.42578125" style="1" customWidth="1"/>
    <col min="2327" max="2556" width="9.140625" style="1"/>
    <col min="2557" max="2557" width="16.28515625" style="1" customWidth="1"/>
    <col min="2558" max="2558" width="24.140625" style="1" customWidth="1"/>
    <col min="2559" max="2560" width="30.42578125" style="1" customWidth="1"/>
    <col min="2561" max="2561" width="26.140625" style="1" customWidth="1"/>
    <col min="2562" max="2562" width="11.7109375" style="1" customWidth="1"/>
    <col min="2563" max="2563" width="15.140625" style="1" customWidth="1"/>
    <col min="2564" max="2564" width="22.7109375" style="1" customWidth="1"/>
    <col min="2565" max="2565" width="23.7109375" style="1" customWidth="1"/>
    <col min="2566" max="2566" width="42.28515625" style="1" customWidth="1"/>
    <col min="2567" max="2567" width="22.42578125" style="1" customWidth="1"/>
    <col min="2568" max="2576" width="3.85546875" style="1" bestFit="1" customWidth="1"/>
    <col min="2577" max="2579" width="5.140625" style="1" bestFit="1" customWidth="1"/>
    <col min="2580" max="2580" width="14.28515625" style="1" customWidth="1"/>
    <col min="2581" max="2581" width="20" style="1" customWidth="1"/>
    <col min="2582" max="2582" width="33.42578125" style="1" customWidth="1"/>
    <col min="2583" max="2812" width="9.140625" style="1"/>
    <col min="2813" max="2813" width="16.28515625" style="1" customWidth="1"/>
    <col min="2814" max="2814" width="24.140625" style="1" customWidth="1"/>
    <col min="2815" max="2816" width="30.42578125" style="1" customWidth="1"/>
    <col min="2817" max="2817" width="26.140625" style="1" customWidth="1"/>
    <col min="2818" max="2818" width="11.7109375" style="1" customWidth="1"/>
    <col min="2819" max="2819" width="15.140625" style="1" customWidth="1"/>
    <col min="2820" max="2820" width="22.7109375" style="1" customWidth="1"/>
    <col min="2821" max="2821" width="23.7109375" style="1" customWidth="1"/>
    <col min="2822" max="2822" width="42.28515625" style="1" customWidth="1"/>
    <col min="2823" max="2823" width="22.42578125" style="1" customWidth="1"/>
    <col min="2824" max="2832" width="3.85546875" style="1" bestFit="1" customWidth="1"/>
    <col min="2833" max="2835" width="5.140625" style="1" bestFit="1" customWidth="1"/>
    <col min="2836" max="2836" width="14.28515625" style="1" customWidth="1"/>
    <col min="2837" max="2837" width="20" style="1" customWidth="1"/>
    <col min="2838" max="2838" width="33.42578125" style="1" customWidth="1"/>
    <col min="2839" max="3068" width="9.140625" style="1"/>
    <col min="3069" max="3069" width="16.28515625" style="1" customWidth="1"/>
    <col min="3070" max="3070" width="24.140625" style="1" customWidth="1"/>
    <col min="3071" max="3072" width="30.42578125" style="1" customWidth="1"/>
    <col min="3073" max="3073" width="26.140625" style="1" customWidth="1"/>
    <col min="3074" max="3074" width="11.7109375" style="1" customWidth="1"/>
    <col min="3075" max="3075" width="15.140625" style="1" customWidth="1"/>
    <col min="3076" max="3076" width="22.7109375" style="1" customWidth="1"/>
    <col min="3077" max="3077" width="23.7109375" style="1" customWidth="1"/>
    <col min="3078" max="3078" width="42.28515625" style="1" customWidth="1"/>
    <col min="3079" max="3079" width="22.42578125" style="1" customWidth="1"/>
    <col min="3080" max="3088" width="3.85546875" style="1" bestFit="1" customWidth="1"/>
    <col min="3089" max="3091" width="5.140625" style="1" bestFit="1" customWidth="1"/>
    <col min="3092" max="3092" width="14.28515625" style="1" customWidth="1"/>
    <col min="3093" max="3093" width="20" style="1" customWidth="1"/>
    <col min="3094" max="3094" width="33.42578125" style="1" customWidth="1"/>
    <col min="3095" max="3324" width="9.140625" style="1"/>
    <col min="3325" max="3325" width="16.28515625" style="1" customWidth="1"/>
    <col min="3326" max="3326" width="24.140625" style="1" customWidth="1"/>
    <col min="3327" max="3328" width="30.42578125" style="1" customWidth="1"/>
    <col min="3329" max="3329" width="26.140625" style="1" customWidth="1"/>
    <col min="3330" max="3330" width="11.7109375" style="1" customWidth="1"/>
    <col min="3331" max="3331" width="15.140625" style="1" customWidth="1"/>
    <col min="3332" max="3332" width="22.7109375" style="1" customWidth="1"/>
    <col min="3333" max="3333" width="23.7109375" style="1" customWidth="1"/>
    <col min="3334" max="3334" width="42.28515625" style="1" customWidth="1"/>
    <col min="3335" max="3335" width="22.42578125" style="1" customWidth="1"/>
    <col min="3336" max="3344" width="3.85546875" style="1" bestFit="1" customWidth="1"/>
    <col min="3345" max="3347" width="5.140625" style="1" bestFit="1" customWidth="1"/>
    <col min="3348" max="3348" width="14.28515625" style="1" customWidth="1"/>
    <col min="3349" max="3349" width="20" style="1" customWidth="1"/>
    <col min="3350" max="3350" width="33.42578125" style="1" customWidth="1"/>
    <col min="3351" max="3580" width="9.140625" style="1"/>
    <col min="3581" max="3581" width="16.28515625" style="1" customWidth="1"/>
    <col min="3582" max="3582" width="24.140625" style="1" customWidth="1"/>
    <col min="3583" max="3584" width="30.42578125" style="1" customWidth="1"/>
    <col min="3585" max="3585" width="26.140625" style="1" customWidth="1"/>
    <col min="3586" max="3586" width="11.7109375" style="1" customWidth="1"/>
    <col min="3587" max="3587" width="15.140625" style="1" customWidth="1"/>
    <col min="3588" max="3588" width="22.7109375" style="1" customWidth="1"/>
    <col min="3589" max="3589" width="23.7109375" style="1" customWidth="1"/>
    <col min="3590" max="3590" width="42.28515625" style="1" customWidth="1"/>
    <col min="3591" max="3591" width="22.42578125" style="1" customWidth="1"/>
    <col min="3592" max="3600" width="3.85546875" style="1" bestFit="1" customWidth="1"/>
    <col min="3601" max="3603" width="5.140625" style="1" bestFit="1" customWidth="1"/>
    <col min="3604" max="3604" width="14.28515625" style="1" customWidth="1"/>
    <col min="3605" max="3605" width="20" style="1" customWidth="1"/>
    <col min="3606" max="3606" width="33.42578125" style="1" customWidth="1"/>
    <col min="3607" max="3836" width="9.140625" style="1"/>
    <col min="3837" max="3837" width="16.28515625" style="1" customWidth="1"/>
    <col min="3838" max="3838" width="24.140625" style="1" customWidth="1"/>
    <col min="3839" max="3840" width="30.42578125" style="1" customWidth="1"/>
    <col min="3841" max="3841" width="26.140625" style="1" customWidth="1"/>
    <col min="3842" max="3842" width="11.7109375" style="1" customWidth="1"/>
    <col min="3843" max="3843" width="15.140625" style="1" customWidth="1"/>
    <col min="3844" max="3844" width="22.7109375" style="1" customWidth="1"/>
    <col min="3845" max="3845" width="23.7109375" style="1" customWidth="1"/>
    <col min="3846" max="3846" width="42.28515625" style="1" customWidth="1"/>
    <col min="3847" max="3847" width="22.42578125" style="1" customWidth="1"/>
    <col min="3848" max="3856" width="3.85546875" style="1" bestFit="1" customWidth="1"/>
    <col min="3857" max="3859" width="5.140625" style="1" bestFit="1" customWidth="1"/>
    <col min="3860" max="3860" width="14.28515625" style="1" customWidth="1"/>
    <col min="3861" max="3861" width="20" style="1" customWidth="1"/>
    <col min="3862" max="3862" width="33.42578125" style="1" customWidth="1"/>
    <col min="3863" max="4092" width="9.140625" style="1"/>
    <col min="4093" max="4093" width="16.28515625" style="1" customWidth="1"/>
    <col min="4094" max="4094" width="24.140625" style="1" customWidth="1"/>
    <col min="4095" max="4096" width="30.42578125" style="1" customWidth="1"/>
    <col min="4097" max="4097" width="26.140625" style="1" customWidth="1"/>
    <col min="4098" max="4098" width="11.7109375" style="1" customWidth="1"/>
    <col min="4099" max="4099" width="15.140625" style="1" customWidth="1"/>
    <col min="4100" max="4100" width="22.7109375" style="1" customWidth="1"/>
    <col min="4101" max="4101" width="23.7109375" style="1" customWidth="1"/>
    <col min="4102" max="4102" width="42.28515625" style="1" customWidth="1"/>
    <col min="4103" max="4103" width="22.42578125" style="1" customWidth="1"/>
    <col min="4104" max="4112" width="3.85546875" style="1" bestFit="1" customWidth="1"/>
    <col min="4113" max="4115" width="5.140625" style="1" bestFit="1" customWidth="1"/>
    <col min="4116" max="4116" width="14.28515625" style="1" customWidth="1"/>
    <col min="4117" max="4117" width="20" style="1" customWidth="1"/>
    <col min="4118" max="4118" width="33.42578125" style="1" customWidth="1"/>
    <col min="4119" max="4348" width="9.140625" style="1"/>
    <col min="4349" max="4349" width="16.28515625" style="1" customWidth="1"/>
    <col min="4350" max="4350" width="24.140625" style="1" customWidth="1"/>
    <col min="4351" max="4352" width="30.42578125" style="1" customWidth="1"/>
    <col min="4353" max="4353" width="26.140625" style="1" customWidth="1"/>
    <col min="4354" max="4354" width="11.7109375" style="1" customWidth="1"/>
    <col min="4355" max="4355" width="15.140625" style="1" customWidth="1"/>
    <col min="4356" max="4356" width="22.7109375" style="1" customWidth="1"/>
    <col min="4357" max="4357" width="23.7109375" style="1" customWidth="1"/>
    <col min="4358" max="4358" width="42.28515625" style="1" customWidth="1"/>
    <col min="4359" max="4359" width="22.42578125" style="1" customWidth="1"/>
    <col min="4360" max="4368" width="3.85546875" style="1" bestFit="1" customWidth="1"/>
    <col min="4369" max="4371" width="5.140625" style="1" bestFit="1" customWidth="1"/>
    <col min="4372" max="4372" width="14.28515625" style="1" customWidth="1"/>
    <col min="4373" max="4373" width="20" style="1" customWidth="1"/>
    <col min="4374" max="4374" width="33.42578125" style="1" customWidth="1"/>
    <col min="4375" max="4604" width="9.140625" style="1"/>
    <col min="4605" max="4605" width="16.28515625" style="1" customWidth="1"/>
    <col min="4606" max="4606" width="24.140625" style="1" customWidth="1"/>
    <col min="4607" max="4608" width="30.42578125" style="1" customWidth="1"/>
    <col min="4609" max="4609" width="26.140625" style="1" customWidth="1"/>
    <col min="4610" max="4610" width="11.7109375" style="1" customWidth="1"/>
    <col min="4611" max="4611" width="15.140625" style="1" customWidth="1"/>
    <col min="4612" max="4612" width="22.7109375" style="1" customWidth="1"/>
    <col min="4613" max="4613" width="23.7109375" style="1" customWidth="1"/>
    <col min="4614" max="4614" width="42.28515625" style="1" customWidth="1"/>
    <col min="4615" max="4615" width="22.42578125" style="1" customWidth="1"/>
    <col min="4616" max="4624" width="3.85546875" style="1" bestFit="1" customWidth="1"/>
    <col min="4625" max="4627" width="5.140625" style="1" bestFit="1" customWidth="1"/>
    <col min="4628" max="4628" width="14.28515625" style="1" customWidth="1"/>
    <col min="4629" max="4629" width="20" style="1" customWidth="1"/>
    <col min="4630" max="4630" width="33.42578125" style="1" customWidth="1"/>
    <col min="4631" max="4860" width="9.140625" style="1"/>
    <col min="4861" max="4861" width="16.28515625" style="1" customWidth="1"/>
    <col min="4862" max="4862" width="24.140625" style="1" customWidth="1"/>
    <col min="4863" max="4864" width="30.42578125" style="1" customWidth="1"/>
    <col min="4865" max="4865" width="26.140625" style="1" customWidth="1"/>
    <col min="4866" max="4866" width="11.7109375" style="1" customWidth="1"/>
    <col min="4867" max="4867" width="15.140625" style="1" customWidth="1"/>
    <col min="4868" max="4868" width="22.7109375" style="1" customWidth="1"/>
    <col min="4869" max="4869" width="23.7109375" style="1" customWidth="1"/>
    <col min="4870" max="4870" width="42.28515625" style="1" customWidth="1"/>
    <col min="4871" max="4871" width="22.42578125" style="1" customWidth="1"/>
    <col min="4872" max="4880" width="3.85546875" style="1" bestFit="1" customWidth="1"/>
    <col min="4881" max="4883" width="5.140625" style="1" bestFit="1" customWidth="1"/>
    <col min="4884" max="4884" width="14.28515625" style="1" customWidth="1"/>
    <col min="4885" max="4885" width="20" style="1" customWidth="1"/>
    <col min="4886" max="4886" width="33.42578125" style="1" customWidth="1"/>
    <col min="4887" max="5116" width="9.140625" style="1"/>
    <col min="5117" max="5117" width="16.28515625" style="1" customWidth="1"/>
    <col min="5118" max="5118" width="24.140625" style="1" customWidth="1"/>
    <col min="5119" max="5120" width="30.42578125" style="1" customWidth="1"/>
    <col min="5121" max="5121" width="26.140625" style="1" customWidth="1"/>
    <col min="5122" max="5122" width="11.7109375" style="1" customWidth="1"/>
    <col min="5123" max="5123" width="15.140625" style="1" customWidth="1"/>
    <col min="5124" max="5124" width="22.7109375" style="1" customWidth="1"/>
    <col min="5125" max="5125" width="23.7109375" style="1" customWidth="1"/>
    <col min="5126" max="5126" width="42.28515625" style="1" customWidth="1"/>
    <col min="5127" max="5127" width="22.42578125" style="1" customWidth="1"/>
    <col min="5128" max="5136" width="3.85546875" style="1" bestFit="1" customWidth="1"/>
    <col min="5137" max="5139" width="5.140625" style="1" bestFit="1" customWidth="1"/>
    <col min="5140" max="5140" width="14.28515625" style="1" customWidth="1"/>
    <col min="5141" max="5141" width="20" style="1" customWidth="1"/>
    <col min="5142" max="5142" width="33.42578125" style="1" customWidth="1"/>
    <col min="5143" max="5372" width="9.140625" style="1"/>
    <col min="5373" max="5373" width="16.28515625" style="1" customWidth="1"/>
    <col min="5374" max="5374" width="24.140625" style="1" customWidth="1"/>
    <col min="5375" max="5376" width="30.42578125" style="1" customWidth="1"/>
    <col min="5377" max="5377" width="26.140625" style="1" customWidth="1"/>
    <col min="5378" max="5378" width="11.7109375" style="1" customWidth="1"/>
    <col min="5379" max="5379" width="15.140625" style="1" customWidth="1"/>
    <col min="5380" max="5380" width="22.7109375" style="1" customWidth="1"/>
    <col min="5381" max="5381" width="23.7109375" style="1" customWidth="1"/>
    <col min="5382" max="5382" width="42.28515625" style="1" customWidth="1"/>
    <col min="5383" max="5383" width="22.42578125" style="1" customWidth="1"/>
    <col min="5384" max="5392" width="3.85546875" style="1" bestFit="1" customWidth="1"/>
    <col min="5393" max="5395" width="5.140625" style="1" bestFit="1" customWidth="1"/>
    <col min="5396" max="5396" width="14.28515625" style="1" customWidth="1"/>
    <col min="5397" max="5397" width="20" style="1" customWidth="1"/>
    <col min="5398" max="5398" width="33.42578125" style="1" customWidth="1"/>
    <col min="5399" max="5628" width="9.140625" style="1"/>
    <col min="5629" max="5629" width="16.28515625" style="1" customWidth="1"/>
    <col min="5630" max="5630" width="24.140625" style="1" customWidth="1"/>
    <col min="5631" max="5632" width="30.42578125" style="1" customWidth="1"/>
    <col min="5633" max="5633" width="26.140625" style="1" customWidth="1"/>
    <col min="5634" max="5634" width="11.7109375" style="1" customWidth="1"/>
    <col min="5635" max="5635" width="15.140625" style="1" customWidth="1"/>
    <col min="5636" max="5636" width="22.7109375" style="1" customWidth="1"/>
    <col min="5637" max="5637" width="23.7109375" style="1" customWidth="1"/>
    <col min="5638" max="5638" width="42.28515625" style="1" customWidth="1"/>
    <col min="5639" max="5639" width="22.42578125" style="1" customWidth="1"/>
    <col min="5640" max="5648" width="3.85546875" style="1" bestFit="1" customWidth="1"/>
    <col min="5649" max="5651" width="5.140625" style="1" bestFit="1" customWidth="1"/>
    <col min="5652" max="5652" width="14.28515625" style="1" customWidth="1"/>
    <col min="5653" max="5653" width="20" style="1" customWidth="1"/>
    <col min="5654" max="5654" width="33.42578125" style="1" customWidth="1"/>
    <col min="5655" max="5884" width="9.140625" style="1"/>
    <col min="5885" max="5885" width="16.28515625" style="1" customWidth="1"/>
    <col min="5886" max="5886" width="24.140625" style="1" customWidth="1"/>
    <col min="5887" max="5888" width="30.42578125" style="1" customWidth="1"/>
    <col min="5889" max="5889" width="26.140625" style="1" customWidth="1"/>
    <col min="5890" max="5890" width="11.7109375" style="1" customWidth="1"/>
    <col min="5891" max="5891" width="15.140625" style="1" customWidth="1"/>
    <col min="5892" max="5892" width="22.7109375" style="1" customWidth="1"/>
    <col min="5893" max="5893" width="23.7109375" style="1" customWidth="1"/>
    <col min="5894" max="5894" width="42.28515625" style="1" customWidth="1"/>
    <col min="5895" max="5895" width="22.42578125" style="1" customWidth="1"/>
    <col min="5896" max="5904" width="3.85546875" style="1" bestFit="1" customWidth="1"/>
    <col min="5905" max="5907" width="5.140625" style="1" bestFit="1" customWidth="1"/>
    <col min="5908" max="5908" width="14.28515625" style="1" customWidth="1"/>
    <col min="5909" max="5909" width="20" style="1" customWidth="1"/>
    <col min="5910" max="5910" width="33.42578125" style="1" customWidth="1"/>
    <col min="5911" max="6140" width="9.140625" style="1"/>
    <col min="6141" max="6141" width="16.28515625" style="1" customWidth="1"/>
    <col min="6142" max="6142" width="24.140625" style="1" customWidth="1"/>
    <col min="6143" max="6144" width="30.42578125" style="1" customWidth="1"/>
    <col min="6145" max="6145" width="26.140625" style="1" customWidth="1"/>
    <col min="6146" max="6146" width="11.7109375" style="1" customWidth="1"/>
    <col min="6147" max="6147" width="15.140625" style="1" customWidth="1"/>
    <col min="6148" max="6148" width="22.7109375" style="1" customWidth="1"/>
    <col min="6149" max="6149" width="23.7109375" style="1" customWidth="1"/>
    <col min="6150" max="6150" width="42.28515625" style="1" customWidth="1"/>
    <col min="6151" max="6151" width="22.42578125" style="1" customWidth="1"/>
    <col min="6152" max="6160" width="3.85546875" style="1" bestFit="1" customWidth="1"/>
    <col min="6161" max="6163" width="5.140625" style="1" bestFit="1" customWidth="1"/>
    <col min="6164" max="6164" width="14.28515625" style="1" customWidth="1"/>
    <col min="6165" max="6165" width="20" style="1" customWidth="1"/>
    <col min="6166" max="6166" width="33.42578125" style="1" customWidth="1"/>
    <col min="6167" max="6396" width="9.140625" style="1"/>
    <col min="6397" max="6397" width="16.28515625" style="1" customWidth="1"/>
    <col min="6398" max="6398" width="24.140625" style="1" customWidth="1"/>
    <col min="6399" max="6400" width="30.42578125" style="1" customWidth="1"/>
    <col min="6401" max="6401" width="26.140625" style="1" customWidth="1"/>
    <col min="6402" max="6402" width="11.7109375" style="1" customWidth="1"/>
    <col min="6403" max="6403" width="15.140625" style="1" customWidth="1"/>
    <col min="6404" max="6404" width="22.7109375" style="1" customWidth="1"/>
    <col min="6405" max="6405" width="23.7109375" style="1" customWidth="1"/>
    <col min="6406" max="6406" width="42.28515625" style="1" customWidth="1"/>
    <col min="6407" max="6407" width="22.42578125" style="1" customWidth="1"/>
    <col min="6408" max="6416" width="3.85546875" style="1" bestFit="1" customWidth="1"/>
    <col min="6417" max="6419" width="5.140625" style="1" bestFit="1" customWidth="1"/>
    <col min="6420" max="6420" width="14.28515625" style="1" customWidth="1"/>
    <col min="6421" max="6421" width="20" style="1" customWidth="1"/>
    <col min="6422" max="6422" width="33.42578125" style="1" customWidth="1"/>
    <col min="6423" max="6652" width="9.140625" style="1"/>
    <col min="6653" max="6653" width="16.28515625" style="1" customWidth="1"/>
    <col min="6654" max="6654" width="24.140625" style="1" customWidth="1"/>
    <col min="6655" max="6656" width="30.42578125" style="1" customWidth="1"/>
    <col min="6657" max="6657" width="26.140625" style="1" customWidth="1"/>
    <col min="6658" max="6658" width="11.7109375" style="1" customWidth="1"/>
    <col min="6659" max="6659" width="15.140625" style="1" customWidth="1"/>
    <col min="6660" max="6660" width="22.7109375" style="1" customWidth="1"/>
    <col min="6661" max="6661" width="23.7109375" style="1" customWidth="1"/>
    <col min="6662" max="6662" width="42.28515625" style="1" customWidth="1"/>
    <col min="6663" max="6663" width="22.42578125" style="1" customWidth="1"/>
    <col min="6664" max="6672" width="3.85546875" style="1" bestFit="1" customWidth="1"/>
    <col min="6673" max="6675" width="5.140625" style="1" bestFit="1" customWidth="1"/>
    <col min="6676" max="6676" width="14.28515625" style="1" customWidth="1"/>
    <col min="6677" max="6677" width="20" style="1" customWidth="1"/>
    <col min="6678" max="6678" width="33.42578125" style="1" customWidth="1"/>
    <col min="6679" max="6908" width="9.140625" style="1"/>
    <col min="6909" max="6909" width="16.28515625" style="1" customWidth="1"/>
    <col min="6910" max="6910" width="24.140625" style="1" customWidth="1"/>
    <col min="6911" max="6912" width="30.42578125" style="1" customWidth="1"/>
    <col min="6913" max="6913" width="26.140625" style="1" customWidth="1"/>
    <col min="6914" max="6914" width="11.7109375" style="1" customWidth="1"/>
    <col min="6915" max="6915" width="15.140625" style="1" customWidth="1"/>
    <col min="6916" max="6916" width="22.7109375" style="1" customWidth="1"/>
    <col min="6917" max="6917" width="23.7109375" style="1" customWidth="1"/>
    <col min="6918" max="6918" width="42.28515625" style="1" customWidth="1"/>
    <col min="6919" max="6919" width="22.42578125" style="1" customWidth="1"/>
    <col min="6920" max="6928" width="3.85546875" style="1" bestFit="1" customWidth="1"/>
    <col min="6929" max="6931" width="5.140625" style="1" bestFit="1" customWidth="1"/>
    <col min="6932" max="6932" width="14.28515625" style="1" customWidth="1"/>
    <col min="6933" max="6933" width="20" style="1" customWidth="1"/>
    <col min="6934" max="6934" width="33.42578125" style="1" customWidth="1"/>
    <col min="6935" max="7164" width="9.140625" style="1"/>
    <col min="7165" max="7165" width="16.28515625" style="1" customWidth="1"/>
    <col min="7166" max="7166" width="24.140625" style="1" customWidth="1"/>
    <col min="7167" max="7168" width="30.42578125" style="1" customWidth="1"/>
    <col min="7169" max="7169" width="26.140625" style="1" customWidth="1"/>
    <col min="7170" max="7170" width="11.7109375" style="1" customWidth="1"/>
    <col min="7171" max="7171" width="15.140625" style="1" customWidth="1"/>
    <col min="7172" max="7172" width="22.7109375" style="1" customWidth="1"/>
    <col min="7173" max="7173" width="23.7109375" style="1" customWidth="1"/>
    <col min="7174" max="7174" width="42.28515625" style="1" customWidth="1"/>
    <col min="7175" max="7175" width="22.42578125" style="1" customWidth="1"/>
    <col min="7176" max="7184" width="3.85546875" style="1" bestFit="1" customWidth="1"/>
    <col min="7185" max="7187" width="5.140625" style="1" bestFit="1" customWidth="1"/>
    <col min="7188" max="7188" width="14.28515625" style="1" customWidth="1"/>
    <col min="7189" max="7189" width="20" style="1" customWidth="1"/>
    <col min="7190" max="7190" width="33.42578125" style="1" customWidth="1"/>
    <col min="7191" max="7420" width="9.140625" style="1"/>
    <col min="7421" max="7421" width="16.28515625" style="1" customWidth="1"/>
    <col min="7422" max="7422" width="24.140625" style="1" customWidth="1"/>
    <col min="7423" max="7424" width="30.42578125" style="1" customWidth="1"/>
    <col min="7425" max="7425" width="26.140625" style="1" customWidth="1"/>
    <col min="7426" max="7426" width="11.7109375" style="1" customWidth="1"/>
    <col min="7427" max="7427" width="15.140625" style="1" customWidth="1"/>
    <col min="7428" max="7428" width="22.7109375" style="1" customWidth="1"/>
    <col min="7429" max="7429" width="23.7109375" style="1" customWidth="1"/>
    <col min="7430" max="7430" width="42.28515625" style="1" customWidth="1"/>
    <col min="7431" max="7431" width="22.42578125" style="1" customWidth="1"/>
    <col min="7432" max="7440" width="3.85546875" style="1" bestFit="1" customWidth="1"/>
    <col min="7441" max="7443" width="5.140625" style="1" bestFit="1" customWidth="1"/>
    <col min="7444" max="7444" width="14.28515625" style="1" customWidth="1"/>
    <col min="7445" max="7445" width="20" style="1" customWidth="1"/>
    <col min="7446" max="7446" width="33.42578125" style="1" customWidth="1"/>
    <col min="7447" max="7676" width="9.140625" style="1"/>
    <col min="7677" max="7677" width="16.28515625" style="1" customWidth="1"/>
    <col min="7678" max="7678" width="24.140625" style="1" customWidth="1"/>
    <col min="7679" max="7680" width="30.42578125" style="1" customWidth="1"/>
    <col min="7681" max="7681" width="26.140625" style="1" customWidth="1"/>
    <col min="7682" max="7682" width="11.7109375" style="1" customWidth="1"/>
    <col min="7683" max="7683" width="15.140625" style="1" customWidth="1"/>
    <col min="7684" max="7684" width="22.7109375" style="1" customWidth="1"/>
    <col min="7685" max="7685" width="23.7109375" style="1" customWidth="1"/>
    <col min="7686" max="7686" width="42.28515625" style="1" customWidth="1"/>
    <col min="7687" max="7687" width="22.42578125" style="1" customWidth="1"/>
    <col min="7688" max="7696" width="3.85546875" style="1" bestFit="1" customWidth="1"/>
    <col min="7697" max="7699" width="5.140625" style="1" bestFit="1" customWidth="1"/>
    <col min="7700" max="7700" width="14.28515625" style="1" customWidth="1"/>
    <col min="7701" max="7701" width="20" style="1" customWidth="1"/>
    <col min="7702" max="7702" width="33.42578125" style="1" customWidth="1"/>
    <col min="7703" max="7932" width="9.140625" style="1"/>
    <col min="7933" max="7933" width="16.28515625" style="1" customWidth="1"/>
    <col min="7934" max="7934" width="24.140625" style="1" customWidth="1"/>
    <col min="7935" max="7936" width="30.42578125" style="1" customWidth="1"/>
    <col min="7937" max="7937" width="26.140625" style="1" customWidth="1"/>
    <col min="7938" max="7938" width="11.7109375" style="1" customWidth="1"/>
    <col min="7939" max="7939" width="15.140625" style="1" customWidth="1"/>
    <col min="7940" max="7940" width="22.7109375" style="1" customWidth="1"/>
    <col min="7941" max="7941" width="23.7109375" style="1" customWidth="1"/>
    <col min="7942" max="7942" width="42.28515625" style="1" customWidth="1"/>
    <col min="7943" max="7943" width="22.42578125" style="1" customWidth="1"/>
    <col min="7944" max="7952" width="3.85546875" style="1" bestFit="1" customWidth="1"/>
    <col min="7953" max="7955" width="5.140625" style="1" bestFit="1" customWidth="1"/>
    <col min="7956" max="7956" width="14.28515625" style="1" customWidth="1"/>
    <col min="7957" max="7957" width="20" style="1" customWidth="1"/>
    <col min="7958" max="7958" width="33.42578125" style="1" customWidth="1"/>
    <col min="7959" max="8188" width="9.140625" style="1"/>
    <col min="8189" max="8189" width="16.28515625" style="1" customWidth="1"/>
    <col min="8190" max="8190" width="24.140625" style="1" customWidth="1"/>
    <col min="8191" max="8192" width="30.42578125" style="1" customWidth="1"/>
    <col min="8193" max="8193" width="26.140625" style="1" customWidth="1"/>
    <col min="8194" max="8194" width="11.7109375" style="1" customWidth="1"/>
    <col min="8195" max="8195" width="15.140625" style="1" customWidth="1"/>
    <col min="8196" max="8196" width="22.7109375" style="1" customWidth="1"/>
    <col min="8197" max="8197" width="23.7109375" style="1" customWidth="1"/>
    <col min="8198" max="8198" width="42.28515625" style="1" customWidth="1"/>
    <col min="8199" max="8199" width="22.42578125" style="1" customWidth="1"/>
    <col min="8200" max="8208" width="3.85546875" style="1" bestFit="1" customWidth="1"/>
    <col min="8209" max="8211" width="5.140625" style="1" bestFit="1" customWidth="1"/>
    <col min="8212" max="8212" width="14.28515625" style="1" customWidth="1"/>
    <col min="8213" max="8213" width="20" style="1" customWidth="1"/>
    <col min="8214" max="8214" width="33.42578125" style="1" customWidth="1"/>
    <col min="8215" max="8444" width="9.140625" style="1"/>
    <col min="8445" max="8445" width="16.28515625" style="1" customWidth="1"/>
    <col min="8446" max="8446" width="24.140625" style="1" customWidth="1"/>
    <col min="8447" max="8448" width="30.42578125" style="1" customWidth="1"/>
    <col min="8449" max="8449" width="26.140625" style="1" customWidth="1"/>
    <col min="8450" max="8450" width="11.7109375" style="1" customWidth="1"/>
    <col min="8451" max="8451" width="15.140625" style="1" customWidth="1"/>
    <col min="8452" max="8452" width="22.7109375" style="1" customWidth="1"/>
    <col min="8453" max="8453" width="23.7109375" style="1" customWidth="1"/>
    <col min="8454" max="8454" width="42.28515625" style="1" customWidth="1"/>
    <col min="8455" max="8455" width="22.42578125" style="1" customWidth="1"/>
    <col min="8456" max="8464" width="3.85546875" style="1" bestFit="1" customWidth="1"/>
    <col min="8465" max="8467" width="5.140625" style="1" bestFit="1" customWidth="1"/>
    <col min="8468" max="8468" width="14.28515625" style="1" customWidth="1"/>
    <col min="8469" max="8469" width="20" style="1" customWidth="1"/>
    <col min="8470" max="8470" width="33.42578125" style="1" customWidth="1"/>
    <col min="8471" max="8700" width="9.140625" style="1"/>
    <col min="8701" max="8701" width="16.28515625" style="1" customWidth="1"/>
    <col min="8702" max="8702" width="24.140625" style="1" customWidth="1"/>
    <col min="8703" max="8704" width="30.42578125" style="1" customWidth="1"/>
    <col min="8705" max="8705" width="26.140625" style="1" customWidth="1"/>
    <col min="8706" max="8706" width="11.7109375" style="1" customWidth="1"/>
    <col min="8707" max="8707" width="15.140625" style="1" customWidth="1"/>
    <col min="8708" max="8708" width="22.7109375" style="1" customWidth="1"/>
    <col min="8709" max="8709" width="23.7109375" style="1" customWidth="1"/>
    <col min="8710" max="8710" width="42.28515625" style="1" customWidth="1"/>
    <col min="8711" max="8711" width="22.42578125" style="1" customWidth="1"/>
    <col min="8712" max="8720" width="3.85546875" style="1" bestFit="1" customWidth="1"/>
    <col min="8721" max="8723" width="5.140625" style="1" bestFit="1" customWidth="1"/>
    <col min="8724" max="8724" width="14.28515625" style="1" customWidth="1"/>
    <col min="8725" max="8725" width="20" style="1" customWidth="1"/>
    <col min="8726" max="8726" width="33.42578125" style="1" customWidth="1"/>
    <col min="8727" max="8956" width="9.140625" style="1"/>
    <col min="8957" max="8957" width="16.28515625" style="1" customWidth="1"/>
    <col min="8958" max="8958" width="24.140625" style="1" customWidth="1"/>
    <col min="8959" max="8960" width="30.42578125" style="1" customWidth="1"/>
    <col min="8961" max="8961" width="26.140625" style="1" customWidth="1"/>
    <col min="8962" max="8962" width="11.7109375" style="1" customWidth="1"/>
    <col min="8963" max="8963" width="15.140625" style="1" customWidth="1"/>
    <col min="8964" max="8964" width="22.7109375" style="1" customWidth="1"/>
    <col min="8965" max="8965" width="23.7109375" style="1" customWidth="1"/>
    <col min="8966" max="8966" width="42.28515625" style="1" customWidth="1"/>
    <col min="8967" max="8967" width="22.42578125" style="1" customWidth="1"/>
    <col min="8968" max="8976" width="3.85546875" style="1" bestFit="1" customWidth="1"/>
    <col min="8977" max="8979" width="5.140625" style="1" bestFit="1" customWidth="1"/>
    <col min="8980" max="8980" width="14.28515625" style="1" customWidth="1"/>
    <col min="8981" max="8981" width="20" style="1" customWidth="1"/>
    <col min="8982" max="8982" width="33.42578125" style="1" customWidth="1"/>
    <col min="8983" max="9212" width="9.140625" style="1"/>
    <col min="9213" max="9213" width="16.28515625" style="1" customWidth="1"/>
    <col min="9214" max="9214" width="24.140625" style="1" customWidth="1"/>
    <col min="9215" max="9216" width="30.42578125" style="1" customWidth="1"/>
    <col min="9217" max="9217" width="26.140625" style="1" customWidth="1"/>
    <col min="9218" max="9218" width="11.7109375" style="1" customWidth="1"/>
    <col min="9219" max="9219" width="15.140625" style="1" customWidth="1"/>
    <col min="9220" max="9220" width="22.7109375" style="1" customWidth="1"/>
    <col min="9221" max="9221" width="23.7109375" style="1" customWidth="1"/>
    <col min="9222" max="9222" width="42.28515625" style="1" customWidth="1"/>
    <col min="9223" max="9223" width="22.42578125" style="1" customWidth="1"/>
    <col min="9224" max="9232" width="3.85546875" style="1" bestFit="1" customWidth="1"/>
    <col min="9233" max="9235" width="5.140625" style="1" bestFit="1" customWidth="1"/>
    <col min="9236" max="9236" width="14.28515625" style="1" customWidth="1"/>
    <col min="9237" max="9237" width="20" style="1" customWidth="1"/>
    <col min="9238" max="9238" width="33.42578125" style="1" customWidth="1"/>
    <col min="9239" max="9468" width="9.140625" style="1"/>
    <col min="9469" max="9469" width="16.28515625" style="1" customWidth="1"/>
    <col min="9470" max="9470" width="24.140625" style="1" customWidth="1"/>
    <col min="9471" max="9472" width="30.42578125" style="1" customWidth="1"/>
    <col min="9473" max="9473" width="26.140625" style="1" customWidth="1"/>
    <col min="9474" max="9474" width="11.7109375" style="1" customWidth="1"/>
    <col min="9475" max="9475" width="15.140625" style="1" customWidth="1"/>
    <col min="9476" max="9476" width="22.7109375" style="1" customWidth="1"/>
    <col min="9477" max="9477" width="23.7109375" style="1" customWidth="1"/>
    <col min="9478" max="9478" width="42.28515625" style="1" customWidth="1"/>
    <col min="9479" max="9479" width="22.42578125" style="1" customWidth="1"/>
    <col min="9480" max="9488" width="3.85546875" style="1" bestFit="1" customWidth="1"/>
    <col min="9489" max="9491" width="5.140625" style="1" bestFit="1" customWidth="1"/>
    <col min="9492" max="9492" width="14.28515625" style="1" customWidth="1"/>
    <col min="9493" max="9493" width="20" style="1" customWidth="1"/>
    <col min="9494" max="9494" width="33.42578125" style="1" customWidth="1"/>
    <col min="9495" max="9724" width="9.140625" style="1"/>
    <col min="9725" max="9725" width="16.28515625" style="1" customWidth="1"/>
    <col min="9726" max="9726" width="24.140625" style="1" customWidth="1"/>
    <col min="9727" max="9728" width="30.42578125" style="1" customWidth="1"/>
    <col min="9729" max="9729" width="26.140625" style="1" customWidth="1"/>
    <col min="9730" max="9730" width="11.7109375" style="1" customWidth="1"/>
    <col min="9731" max="9731" width="15.140625" style="1" customWidth="1"/>
    <col min="9732" max="9732" width="22.7109375" style="1" customWidth="1"/>
    <col min="9733" max="9733" width="23.7109375" style="1" customWidth="1"/>
    <col min="9734" max="9734" width="42.28515625" style="1" customWidth="1"/>
    <col min="9735" max="9735" width="22.42578125" style="1" customWidth="1"/>
    <col min="9736" max="9744" width="3.85546875" style="1" bestFit="1" customWidth="1"/>
    <col min="9745" max="9747" width="5.140625" style="1" bestFit="1" customWidth="1"/>
    <col min="9748" max="9748" width="14.28515625" style="1" customWidth="1"/>
    <col min="9749" max="9749" width="20" style="1" customWidth="1"/>
    <col min="9750" max="9750" width="33.42578125" style="1" customWidth="1"/>
    <col min="9751" max="9980" width="9.140625" style="1"/>
    <col min="9981" max="9981" width="16.28515625" style="1" customWidth="1"/>
    <col min="9982" max="9982" width="24.140625" style="1" customWidth="1"/>
    <col min="9983" max="9984" width="30.42578125" style="1" customWidth="1"/>
    <col min="9985" max="9985" width="26.140625" style="1" customWidth="1"/>
    <col min="9986" max="9986" width="11.7109375" style="1" customWidth="1"/>
    <col min="9987" max="9987" width="15.140625" style="1" customWidth="1"/>
    <col min="9988" max="9988" width="22.7109375" style="1" customWidth="1"/>
    <col min="9989" max="9989" width="23.7109375" style="1" customWidth="1"/>
    <col min="9990" max="9990" width="42.28515625" style="1" customWidth="1"/>
    <col min="9991" max="9991" width="22.42578125" style="1" customWidth="1"/>
    <col min="9992" max="10000" width="3.85546875" style="1" bestFit="1" customWidth="1"/>
    <col min="10001" max="10003" width="5.140625" style="1" bestFit="1" customWidth="1"/>
    <col min="10004" max="10004" width="14.28515625" style="1" customWidth="1"/>
    <col min="10005" max="10005" width="20" style="1" customWidth="1"/>
    <col min="10006" max="10006" width="33.42578125" style="1" customWidth="1"/>
    <col min="10007" max="10236" width="9.140625" style="1"/>
    <col min="10237" max="10237" width="16.28515625" style="1" customWidth="1"/>
    <col min="10238" max="10238" width="24.140625" style="1" customWidth="1"/>
    <col min="10239" max="10240" width="30.42578125" style="1" customWidth="1"/>
    <col min="10241" max="10241" width="26.140625" style="1" customWidth="1"/>
    <col min="10242" max="10242" width="11.7109375" style="1" customWidth="1"/>
    <col min="10243" max="10243" width="15.140625" style="1" customWidth="1"/>
    <col min="10244" max="10244" width="22.7109375" style="1" customWidth="1"/>
    <col min="10245" max="10245" width="23.7109375" style="1" customWidth="1"/>
    <col min="10246" max="10246" width="42.28515625" style="1" customWidth="1"/>
    <col min="10247" max="10247" width="22.42578125" style="1" customWidth="1"/>
    <col min="10248" max="10256" width="3.85546875" style="1" bestFit="1" customWidth="1"/>
    <col min="10257" max="10259" width="5.140625" style="1" bestFit="1" customWidth="1"/>
    <col min="10260" max="10260" width="14.28515625" style="1" customWidth="1"/>
    <col min="10261" max="10261" width="20" style="1" customWidth="1"/>
    <col min="10262" max="10262" width="33.42578125" style="1" customWidth="1"/>
    <col min="10263" max="10492" width="9.140625" style="1"/>
    <col min="10493" max="10493" width="16.28515625" style="1" customWidth="1"/>
    <col min="10494" max="10494" width="24.140625" style="1" customWidth="1"/>
    <col min="10495" max="10496" width="30.42578125" style="1" customWidth="1"/>
    <col min="10497" max="10497" width="26.140625" style="1" customWidth="1"/>
    <col min="10498" max="10498" width="11.7109375" style="1" customWidth="1"/>
    <col min="10499" max="10499" width="15.140625" style="1" customWidth="1"/>
    <col min="10500" max="10500" width="22.7109375" style="1" customWidth="1"/>
    <col min="10501" max="10501" width="23.7109375" style="1" customWidth="1"/>
    <col min="10502" max="10502" width="42.28515625" style="1" customWidth="1"/>
    <col min="10503" max="10503" width="22.42578125" style="1" customWidth="1"/>
    <col min="10504" max="10512" width="3.85546875" style="1" bestFit="1" customWidth="1"/>
    <col min="10513" max="10515" width="5.140625" style="1" bestFit="1" customWidth="1"/>
    <col min="10516" max="10516" width="14.28515625" style="1" customWidth="1"/>
    <col min="10517" max="10517" width="20" style="1" customWidth="1"/>
    <col min="10518" max="10518" width="33.42578125" style="1" customWidth="1"/>
    <col min="10519" max="10748" width="9.140625" style="1"/>
    <col min="10749" max="10749" width="16.28515625" style="1" customWidth="1"/>
    <col min="10750" max="10750" width="24.140625" style="1" customWidth="1"/>
    <col min="10751" max="10752" width="30.42578125" style="1" customWidth="1"/>
    <col min="10753" max="10753" width="26.140625" style="1" customWidth="1"/>
    <col min="10754" max="10754" width="11.7109375" style="1" customWidth="1"/>
    <col min="10755" max="10755" width="15.140625" style="1" customWidth="1"/>
    <col min="10756" max="10756" width="22.7109375" style="1" customWidth="1"/>
    <col min="10757" max="10757" width="23.7109375" style="1" customWidth="1"/>
    <col min="10758" max="10758" width="42.28515625" style="1" customWidth="1"/>
    <col min="10759" max="10759" width="22.42578125" style="1" customWidth="1"/>
    <col min="10760" max="10768" width="3.85546875" style="1" bestFit="1" customWidth="1"/>
    <col min="10769" max="10771" width="5.140625" style="1" bestFit="1" customWidth="1"/>
    <col min="10772" max="10772" width="14.28515625" style="1" customWidth="1"/>
    <col min="10773" max="10773" width="20" style="1" customWidth="1"/>
    <col min="10774" max="10774" width="33.42578125" style="1" customWidth="1"/>
    <col min="10775" max="11004" width="9.140625" style="1"/>
    <col min="11005" max="11005" width="16.28515625" style="1" customWidth="1"/>
    <col min="11006" max="11006" width="24.140625" style="1" customWidth="1"/>
    <col min="11007" max="11008" width="30.42578125" style="1" customWidth="1"/>
    <col min="11009" max="11009" width="26.140625" style="1" customWidth="1"/>
    <col min="11010" max="11010" width="11.7109375" style="1" customWidth="1"/>
    <col min="11011" max="11011" width="15.140625" style="1" customWidth="1"/>
    <col min="11012" max="11012" width="22.7109375" style="1" customWidth="1"/>
    <col min="11013" max="11013" width="23.7109375" style="1" customWidth="1"/>
    <col min="11014" max="11014" width="42.28515625" style="1" customWidth="1"/>
    <col min="11015" max="11015" width="22.42578125" style="1" customWidth="1"/>
    <col min="11016" max="11024" width="3.85546875" style="1" bestFit="1" customWidth="1"/>
    <col min="11025" max="11027" width="5.140625" style="1" bestFit="1" customWidth="1"/>
    <col min="11028" max="11028" width="14.28515625" style="1" customWidth="1"/>
    <col min="11029" max="11029" width="20" style="1" customWidth="1"/>
    <col min="11030" max="11030" width="33.42578125" style="1" customWidth="1"/>
    <col min="11031" max="11260" width="9.140625" style="1"/>
    <col min="11261" max="11261" width="16.28515625" style="1" customWidth="1"/>
    <col min="11262" max="11262" width="24.140625" style="1" customWidth="1"/>
    <col min="11263" max="11264" width="30.42578125" style="1" customWidth="1"/>
    <col min="11265" max="11265" width="26.140625" style="1" customWidth="1"/>
    <col min="11266" max="11266" width="11.7109375" style="1" customWidth="1"/>
    <col min="11267" max="11267" width="15.140625" style="1" customWidth="1"/>
    <col min="11268" max="11268" width="22.7109375" style="1" customWidth="1"/>
    <col min="11269" max="11269" width="23.7109375" style="1" customWidth="1"/>
    <col min="11270" max="11270" width="42.28515625" style="1" customWidth="1"/>
    <col min="11271" max="11271" width="22.42578125" style="1" customWidth="1"/>
    <col min="11272" max="11280" width="3.85546875" style="1" bestFit="1" customWidth="1"/>
    <col min="11281" max="11283" width="5.140625" style="1" bestFit="1" customWidth="1"/>
    <col min="11284" max="11284" width="14.28515625" style="1" customWidth="1"/>
    <col min="11285" max="11285" width="20" style="1" customWidth="1"/>
    <col min="11286" max="11286" width="33.42578125" style="1" customWidth="1"/>
    <col min="11287" max="11516" width="9.140625" style="1"/>
    <col min="11517" max="11517" width="16.28515625" style="1" customWidth="1"/>
    <col min="11518" max="11518" width="24.140625" style="1" customWidth="1"/>
    <col min="11519" max="11520" width="30.42578125" style="1" customWidth="1"/>
    <col min="11521" max="11521" width="26.140625" style="1" customWidth="1"/>
    <col min="11522" max="11522" width="11.7109375" style="1" customWidth="1"/>
    <col min="11523" max="11523" width="15.140625" style="1" customWidth="1"/>
    <col min="11524" max="11524" width="22.7109375" style="1" customWidth="1"/>
    <col min="11525" max="11525" width="23.7109375" style="1" customWidth="1"/>
    <col min="11526" max="11526" width="42.28515625" style="1" customWidth="1"/>
    <col min="11527" max="11527" width="22.42578125" style="1" customWidth="1"/>
    <col min="11528" max="11536" width="3.85546875" style="1" bestFit="1" customWidth="1"/>
    <col min="11537" max="11539" width="5.140625" style="1" bestFit="1" customWidth="1"/>
    <col min="11540" max="11540" width="14.28515625" style="1" customWidth="1"/>
    <col min="11541" max="11541" width="20" style="1" customWidth="1"/>
    <col min="11542" max="11542" width="33.42578125" style="1" customWidth="1"/>
    <col min="11543" max="11772" width="9.140625" style="1"/>
    <col min="11773" max="11773" width="16.28515625" style="1" customWidth="1"/>
    <col min="11774" max="11774" width="24.140625" style="1" customWidth="1"/>
    <col min="11775" max="11776" width="30.42578125" style="1" customWidth="1"/>
    <col min="11777" max="11777" width="26.140625" style="1" customWidth="1"/>
    <col min="11778" max="11778" width="11.7109375" style="1" customWidth="1"/>
    <col min="11779" max="11779" width="15.140625" style="1" customWidth="1"/>
    <col min="11780" max="11780" width="22.7109375" style="1" customWidth="1"/>
    <col min="11781" max="11781" width="23.7109375" style="1" customWidth="1"/>
    <col min="11782" max="11782" width="42.28515625" style="1" customWidth="1"/>
    <col min="11783" max="11783" width="22.42578125" style="1" customWidth="1"/>
    <col min="11784" max="11792" width="3.85546875" style="1" bestFit="1" customWidth="1"/>
    <col min="11793" max="11795" width="5.140625" style="1" bestFit="1" customWidth="1"/>
    <col min="11796" max="11796" width="14.28515625" style="1" customWidth="1"/>
    <col min="11797" max="11797" width="20" style="1" customWidth="1"/>
    <col min="11798" max="11798" width="33.42578125" style="1" customWidth="1"/>
    <col min="11799" max="12028" width="9.140625" style="1"/>
    <col min="12029" max="12029" width="16.28515625" style="1" customWidth="1"/>
    <col min="12030" max="12030" width="24.140625" style="1" customWidth="1"/>
    <col min="12031" max="12032" width="30.42578125" style="1" customWidth="1"/>
    <col min="12033" max="12033" width="26.140625" style="1" customWidth="1"/>
    <col min="12034" max="12034" width="11.7109375" style="1" customWidth="1"/>
    <col min="12035" max="12035" width="15.140625" style="1" customWidth="1"/>
    <col min="12036" max="12036" width="22.7109375" style="1" customWidth="1"/>
    <col min="12037" max="12037" width="23.7109375" style="1" customWidth="1"/>
    <col min="12038" max="12038" width="42.28515625" style="1" customWidth="1"/>
    <col min="12039" max="12039" width="22.42578125" style="1" customWidth="1"/>
    <col min="12040" max="12048" width="3.85546875" style="1" bestFit="1" customWidth="1"/>
    <col min="12049" max="12051" width="5.140625" style="1" bestFit="1" customWidth="1"/>
    <col min="12052" max="12052" width="14.28515625" style="1" customWidth="1"/>
    <col min="12053" max="12053" width="20" style="1" customWidth="1"/>
    <col min="12054" max="12054" width="33.42578125" style="1" customWidth="1"/>
    <col min="12055" max="12284" width="9.140625" style="1"/>
    <col min="12285" max="12285" width="16.28515625" style="1" customWidth="1"/>
    <col min="12286" max="12286" width="24.140625" style="1" customWidth="1"/>
    <col min="12287" max="12288" width="30.42578125" style="1" customWidth="1"/>
    <col min="12289" max="12289" width="26.140625" style="1" customWidth="1"/>
    <col min="12290" max="12290" width="11.7109375" style="1" customWidth="1"/>
    <col min="12291" max="12291" width="15.140625" style="1" customWidth="1"/>
    <col min="12292" max="12292" width="22.7109375" style="1" customWidth="1"/>
    <col min="12293" max="12293" width="23.7109375" style="1" customWidth="1"/>
    <col min="12294" max="12294" width="42.28515625" style="1" customWidth="1"/>
    <col min="12295" max="12295" width="22.42578125" style="1" customWidth="1"/>
    <col min="12296" max="12304" width="3.85546875" style="1" bestFit="1" customWidth="1"/>
    <col min="12305" max="12307" width="5.140625" style="1" bestFit="1" customWidth="1"/>
    <col min="12308" max="12308" width="14.28515625" style="1" customWidth="1"/>
    <col min="12309" max="12309" width="20" style="1" customWidth="1"/>
    <col min="12310" max="12310" width="33.42578125" style="1" customWidth="1"/>
    <col min="12311" max="12540" width="9.140625" style="1"/>
    <col min="12541" max="12541" width="16.28515625" style="1" customWidth="1"/>
    <col min="12542" max="12542" width="24.140625" style="1" customWidth="1"/>
    <col min="12543" max="12544" width="30.42578125" style="1" customWidth="1"/>
    <col min="12545" max="12545" width="26.140625" style="1" customWidth="1"/>
    <col min="12546" max="12546" width="11.7109375" style="1" customWidth="1"/>
    <col min="12547" max="12547" width="15.140625" style="1" customWidth="1"/>
    <col min="12548" max="12548" width="22.7109375" style="1" customWidth="1"/>
    <col min="12549" max="12549" width="23.7109375" style="1" customWidth="1"/>
    <col min="12550" max="12550" width="42.28515625" style="1" customWidth="1"/>
    <col min="12551" max="12551" width="22.42578125" style="1" customWidth="1"/>
    <col min="12552" max="12560" width="3.85546875" style="1" bestFit="1" customWidth="1"/>
    <col min="12561" max="12563" width="5.140625" style="1" bestFit="1" customWidth="1"/>
    <col min="12564" max="12564" width="14.28515625" style="1" customWidth="1"/>
    <col min="12565" max="12565" width="20" style="1" customWidth="1"/>
    <col min="12566" max="12566" width="33.42578125" style="1" customWidth="1"/>
    <col min="12567" max="12796" width="9.140625" style="1"/>
    <col min="12797" max="12797" width="16.28515625" style="1" customWidth="1"/>
    <col min="12798" max="12798" width="24.140625" style="1" customWidth="1"/>
    <col min="12799" max="12800" width="30.42578125" style="1" customWidth="1"/>
    <col min="12801" max="12801" width="26.140625" style="1" customWidth="1"/>
    <col min="12802" max="12802" width="11.7109375" style="1" customWidth="1"/>
    <col min="12803" max="12803" width="15.140625" style="1" customWidth="1"/>
    <col min="12804" max="12804" width="22.7109375" style="1" customWidth="1"/>
    <col min="12805" max="12805" width="23.7109375" style="1" customWidth="1"/>
    <col min="12806" max="12806" width="42.28515625" style="1" customWidth="1"/>
    <col min="12807" max="12807" width="22.42578125" style="1" customWidth="1"/>
    <col min="12808" max="12816" width="3.85546875" style="1" bestFit="1" customWidth="1"/>
    <col min="12817" max="12819" width="5.140625" style="1" bestFit="1" customWidth="1"/>
    <col min="12820" max="12820" width="14.28515625" style="1" customWidth="1"/>
    <col min="12821" max="12821" width="20" style="1" customWidth="1"/>
    <col min="12822" max="12822" width="33.42578125" style="1" customWidth="1"/>
    <col min="12823" max="13052" width="9.140625" style="1"/>
    <col min="13053" max="13053" width="16.28515625" style="1" customWidth="1"/>
    <col min="13054" max="13054" width="24.140625" style="1" customWidth="1"/>
    <col min="13055" max="13056" width="30.42578125" style="1" customWidth="1"/>
    <col min="13057" max="13057" width="26.140625" style="1" customWidth="1"/>
    <col min="13058" max="13058" width="11.7109375" style="1" customWidth="1"/>
    <col min="13059" max="13059" width="15.140625" style="1" customWidth="1"/>
    <col min="13060" max="13060" width="22.7109375" style="1" customWidth="1"/>
    <col min="13061" max="13061" width="23.7109375" style="1" customWidth="1"/>
    <col min="13062" max="13062" width="42.28515625" style="1" customWidth="1"/>
    <col min="13063" max="13063" width="22.42578125" style="1" customWidth="1"/>
    <col min="13064" max="13072" width="3.85546875" style="1" bestFit="1" customWidth="1"/>
    <col min="13073" max="13075" width="5.140625" style="1" bestFit="1" customWidth="1"/>
    <col min="13076" max="13076" width="14.28515625" style="1" customWidth="1"/>
    <col min="13077" max="13077" width="20" style="1" customWidth="1"/>
    <col min="13078" max="13078" width="33.42578125" style="1" customWidth="1"/>
    <col min="13079" max="13308" width="9.140625" style="1"/>
    <col min="13309" max="13309" width="16.28515625" style="1" customWidth="1"/>
    <col min="13310" max="13310" width="24.140625" style="1" customWidth="1"/>
    <col min="13311" max="13312" width="30.42578125" style="1" customWidth="1"/>
    <col min="13313" max="13313" width="26.140625" style="1" customWidth="1"/>
    <col min="13314" max="13314" width="11.7109375" style="1" customWidth="1"/>
    <col min="13315" max="13315" width="15.140625" style="1" customWidth="1"/>
    <col min="13316" max="13316" width="22.7109375" style="1" customWidth="1"/>
    <col min="13317" max="13317" width="23.7109375" style="1" customWidth="1"/>
    <col min="13318" max="13318" width="42.28515625" style="1" customWidth="1"/>
    <col min="13319" max="13319" width="22.42578125" style="1" customWidth="1"/>
    <col min="13320" max="13328" width="3.85546875" style="1" bestFit="1" customWidth="1"/>
    <col min="13329" max="13331" width="5.140625" style="1" bestFit="1" customWidth="1"/>
    <col min="13332" max="13332" width="14.28515625" style="1" customWidth="1"/>
    <col min="13333" max="13333" width="20" style="1" customWidth="1"/>
    <col min="13334" max="13334" width="33.42578125" style="1" customWidth="1"/>
    <col min="13335" max="13564" width="9.140625" style="1"/>
    <col min="13565" max="13565" width="16.28515625" style="1" customWidth="1"/>
    <col min="13566" max="13566" width="24.140625" style="1" customWidth="1"/>
    <col min="13567" max="13568" width="30.42578125" style="1" customWidth="1"/>
    <col min="13569" max="13569" width="26.140625" style="1" customWidth="1"/>
    <col min="13570" max="13570" width="11.7109375" style="1" customWidth="1"/>
    <col min="13571" max="13571" width="15.140625" style="1" customWidth="1"/>
    <col min="13572" max="13572" width="22.7109375" style="1" customWidth="1"/>
    <col min="13573" max="13573" width="23.7109375" style="1" customWidth="1"/>
    <col min="13574" max="13574" width="42.28515625" style="1" customWidth="1"/>
    <col min="13575" max="13575" width="22.42578125" style="1" customWidth="1"/>
    <col min="13576" max="13584" width="3.85546875" style="1" bestFit="1" customWidth="1"/>
    <col min="13585" max="13587" width="5.140625" style="1" bestFit="1" customWidth="1"/>
    <col min="13588" max="13588" width="14.28515625" style="1" customWidth="1"/>
    <col min="13589" max="13589" width="20" style="1" customWidth="1"/>
    <col min="13590" max="13590" width="33.42578125" style="1" customWidth="1"/>
    <col min="13591" max="13820" width="9.140625" style="1"/>
    <col min="13821" max="13821" width="16.28515625" style="1" customWidth="1"/>
    <col min="13822" max="13822" width="24.140625" style="1" customWidth="1"/>
    <col min="13823" max="13824" width="30.42578125" style="1" customWidth="1"/>
    <col min="13825" max="13825" width="26.140625" style="1" customWidth="1"/>
    <col min="13826" max="13826" width="11.7109375" style="1" customWidth="1"/>
    <col min="13827" max="13827" width="15.140625" style="1" customWidth="1"/>
    <col min="13828" max="13828" width="22.7109375" style="1" customWidth="1"/>
    <col min="13829" max="13829" width="23.7109375" style="1" customWidth="1"/>
    <col min="13830" max="13830" width="42.28515625" style="1" customWidth="1"/>
    <col min="13831" max="13831" width="22.42578125" style="1" customWidth="1"/>
    <col min="13832" max="13840" width="3.85546875" style="1" bestFit="1" customWidth="1"/>
    <col min="13841" max="13843" width="5.140625" style="1" bestFit="1" customWidth="1"/>
    <col min="13844" max="13844" width="14.28515625" style="1" customWidth="1"/>
    <col min="13845" max="13845" width="20" style="1" customWidth="1"/>
    <col min="13846" max="13846" width="33.42578125" style="1" customWidth="1"/>
    <col min="13847" max="14076" width="9.140625" style="1"/>
    <col min="14077" max="14077" width="16.28515625" style="1" customWidth="1"/>
    <col min="14078" max="14078" width="24.140625" style="1" customWidth="1"/>
    <col min="14079" max="14080" width="30.42578125" style="1" customWidth="1"/>
    <col min="14081" max="14081" width="26.140625" style="1" customWidth="1"/>
    <col min="14082" max="14082" width="11.7109375" style="1" customWidth="1"/>
    <col min="14083" max="14083" width="15.140625" style="1" customWidth="1"/>
    <col min="14084" max="14084" width="22.7109375" style="1" customWidth="1"/>
    <col min="14085" max="14085" width="23.7109375" style="1" customWidth="1"/>
    <col min="14086" max="14086" width="42.28515625" style="1" customWidth="1"/>
    <col min="14087" max="14087" width="22.42578125" style="1" customWidth="1"/>
    <col min="14088" max="14096" width="3.85546875" style="1" bestFit="1" customWidth="1"/>
    <col min="14097" max="14099" width="5.140625" style="1" bestFit="1" customWidth="1"/>
    <col min="14100" max="14100" width="14.28515625" style="1" customWidth="1"/>
    <col min="14101" max="14101" width="20" style="1" customWidth="1"/>
    <col min="14102" max="14102" width="33.42578125" style="1" customWidth="1"/>
    <col min="14103" max="14332" width="9.140625" style="1"/>
    <col min="14333" max="14333" width="16.28515625" style="1" customWidth="1"/>
    <col min="14334" max="14334" width="24.140625" style="1" customWidth="1"/>
    <col min="14335" max="14336" width="30.42578125" style="1" customWidth="1"/>
    <col min="14337" max="14337" width="26.140625" style="1" customWidth="1"/>
    <col min="14338" max="14338" width="11.7109375" style="1" customWidth="1"/>
    <col min="14339" max="14339" width="15.140625" style="1" customWidth="1"/>
    <col min="14340" max="14340" width="22.7109375" style="1" customWidth="1"/>
    <col min="14341" max="14341" width="23.7109375" style="1" customWidth="1"/>
    <col min="14342" max="14342" width="42.28515625" style="1" customWidth="1"/>
    <col min="14343" max="14343" width="22.42578125" style="1" customWidth="1"/>
    <col min="14344" max="14352" width="3.85546875" style="1" bestFit="1" customWidth="1"/>
    <col min="14353" max="14355" width="5.140625" style="1" bestFit="1" customWidth="1"/>
    <col min="14356" max="14356" width="14.28515625" style="1" customWidth="1"/>
    <col min="14357" max="14357" width="20" style="1" customWidth="1"/>
    <col min="14358" max="14358" width="33.42578125" style="1" customWidth="1"/>
    <col min="14359" max="14588" width="9.140625" style="1"/>
    <col min="14589" max="14589" width="16.28515625" style="1" customWidth="1"/>
    <col min="14590" max="14590" width="24.140625" style="1" customWidth="1"/>
    <col min="14591" max="14592" width="30.42578125" style="1" customWidth="1"/>
    <col min="14593" max="14593" width="26.140625" style="1" customWidth="1"/>
    <col min="14594" max="14594" width="11.7109375" style="1" customWidth="1"/>
    <col min="14595" max="14595" width="15.140625" style="1" customWidth="1"/>
    <col min="14596" max="14596" width="22.7109375" style="1" customWidth="1"/>
    <col min="14597" max="14597" width="23.7109375" style="1" customWidth="1"/>
    <col min="14598" max="14598" width="42.28515625" style="1" customWidth="1"/>
    <col min="14599" max="14599" width="22.42578125" style="1" customWidth="1"/>
    <col min="14600" max="14608" width="3.85546875" style="1" bestFit="1" customWidth="1"/>
    <col min="14609" max="14611" width="5.140625" style="1" bestFit="1" customWidth="1"/>
    <col min="14612" max="14612" width="14.28515625" style="1" customWidth="1"/>
    <col min="14613" max="14613" width="20" style="1" customWidth="1"/>
    <col min="14614" max="14614" width="33.42578125" style="1" customWidth="1"/>
    <col min="14615" max="14844" width="9.140625" style="1"/>
    <col min="14845" max="14845" width="16.28515625" style="1" customWidth="1"/>
    <col min="14846" max="14846" width="24.140625" style="1" customWidth="1"/>
    <col min="14847" max="14848" width="30.42578125" style="1" customWidth="1"/>
    <col min="14849" max="14849" width="26.140625" style="1" customWidth="1"/>
    <col min="14850" max="14850" width="11.7109375" style="1" customWidth="1"/>
    <col min="14851" max="14851" width="15.140625" style="1" customWidth="1"/>
    <col min="14852" max="14852" width="22.7109375" style="1" customWidth="1"/>
    <col min="14853" max="14853" width="23.7109375" style="1" customWidth="1"/>
    <col min="14854" max="14854" width="42.28515625" style="1" customWidth="1"/>
    <col min="14855" max="14855" width="22.42578125" style="1" customWidth="1"/>
    <col min="14856" max="14864" width="3.85546875" style="1" bestFit="1" customWidth="1"/>
    <col min="14865" max="14867" width="5.140625" style="1" bestFit="1" customWidth="1"/>
    <col min="14868" max="14868" width="14.28515625" style="1" customWidth="1"/>
    <col min="14869" max="14869" width="20" style="1" customWidth="1"/>
    <col min="14870" max="14870" width="33.42578125" style="1" customWidth="1"/>
    <col min="14871" max="15100" width="9.140625" style="1"/>
    <col min="15101" max="15101" width="16.28515625" style="1" customWidth="1"/>
    <col min="15102" max="15102" width="24.140625" style="1" customWidth="1"/>
    <col min="15103" max="15104" width="30.42578125" style="1" customWidth="1"/>
    <col min="15105" max="15105" width="26.140625" style="1" customWidth="1"/>
    <col min="15106" max="15106" width="11.7109375" style="1" customWidth="1"/>
    <col min="15107" max="15107" width="15.140625" style="1" customWidth="1"/>
    <col min="15108" max="15108" width="22.7109375" style="1" customWidth="1"/>
    <col min="15109" max="15109" width="23.7109375" style="1" customWidth="1"/>
    <col min="15110" max="15110" width="42.28515625" style="1" customWidth="1"/>
    <col min="15111" max="15111" width="22.42578125" style="1" customWidth="1"/>
    <col min="15112" max="15120" width="3.85546875" style="1" bestFit="1" customWidth="1"/>
    <col min="15121" max="15123" width="5.140625" style="1" bestFit="1" customWidth="1"/>
    <col min="15124" max="15124" width="14.28515625" style="1" customWidth="1"/>
    <col min="15125" max="15125" width="20" style="1" customWidth="1"/>
    <col min="15126" max="15126" width="33.42578125" style="1" customWidth="1"/>
    <col min="15127" max="15356" width="9.140625" style="1"/>
    <col min="15357" max="15357" width="16.28515625" style="1" customWidth="1"/>
    <col min="15358" max="15358" width="24.140625" style="1" customWidth="1"/>
    <col min="15359" max="15360" width="30.42578125" style="1" customWidth="1"/>
    <col min="15361" max="15361" width="26.140625" style="1" customWidth="1"/>
    <col min="15362" max="15362" width="11.7109375" style="1" customWidth="1"/>
    <col min="15363" max="15363" width="15.140625" style="1" customWidth="1"/>
    <col min="15364" max="15364" width="22.7109375" style="1" customWidth="1"/>
    <col min="15365" max="15365" width="23.7109375" style="1" customWidth="1"/>
    <col min="15366" max="15366" width="42.28515625" style="1" customWidth="1"/>
    <col min="15367" max="15367" width="22.42578125" style="1" customWidth="1"/>
    <col min="15368" max="15376" width="3.85546875" style="1" bestFit="1" customWidth="1"/>
    <col min="15377" max="15379" width="5.140625" style="1" bestFit="1" customWidth="1"/>
    <col min="15380" max="15380" width="14.28515625" style="1" customWidth="1"/>
    <col min="15381" max="15381" width="20" style="1" customWidth="1"/>
    <col min="15382" max="15382" width="33.42578125" style="1" customWidth="1"/>
    <col min="15383" max="15612" width="9.140625" style="1"/>
    <col min="15613" max="15613" width="16.28515625" style="1" customWidth="1"/>
    <col min="15614" max="15614" width="24.140625" style="1" customWidth="1"/>
    <col min="15615" max="15616" width="30.42578125" style="1" customWidth="1"/>
    <col min="15617" max="15617" width="26.140625" style="1" customWidth="1"/>
    <col min="15618" max="15618" width="11.7109375" style="1" customWidth="1"/>
    <col min="15619" max="15619" width="15.140625" style="1" customWidth="1"/>
    <col min="15620" max="15620" width="22.7109375" style="1" customWidth="1"/>
    <col min="15621" max="15621" width="23.7109375" style="1" customWidth="1"/>
    <col min="15622" max="15622" width="42.28515625" style="1" customWidth="1"/>
    <col min="15623" max="15623" width="22.42578125" style="1" customWidth="1"/>
    <col min="15624" max="15632" width="3.85546875" style="1" bestFit="1" customWidth="1"/>
    <col min="15633" max="15635" width="5.140625" style="1" bestFit="1" customWidth="1"/>
    <col min="15636" max="15636" width="14.28515625" style="1" customWidth="1"/>
    <col min="15637" max="15637" width="20" style="1" customWidth="1"/>
    <col min="15638" max="15638" width="33.42578125" style="1" customWidth="1"/>
    <col min="15639" max="15868" width="9.140625" style="1"/>
    <col min="15869" max="15869" width="16.28515625" style="1" customWidth="1"/>
    <col min="15870" max="15870" width="24.140625" style="1" customWidth="1"/>
    <col min="15871" max="15872" width="30.42578125" style="1" customWidth="1"/>
    <col min="15873" max="15873" width="26.140625" style="1" customWidth="1"/>
    <col min="15874" max="15874" width="11.7109375" style="1" customWidth="1"/>
    <col min="15875" max="15875" width="15.140625" style="1" customWidth="1"/>
    <col min="15876" max="15876" width="22.7109375" style="1" customWidth="1"/>
    <col min="15877" max="15877" width="23.7109375" style="1" customWidth="1"/>
    <col min="15878" max="15878" width="42.28515625" style="1" customWidth="1"/>
    <col min="15879" max="15879" width="22.42578125" style="1" customWidth="1"/>
    <col min="15880" max="15888" width="3.85546875" style="1" bestFit="1" customWidth="1"/>
    <col min="15889" max="15891" width="5.140625" style="1" bestFit="1" customWidth="1"/>
    <col min="15892" max="15892" width="14.28515625" style="1" customWidth="1"/>
    <col min="15893" max="15893" width="20" style="1" customWidth="1"/>
    <col min="15894" max="15894" width="33.42578125" style="1" customWidth="1"/>
    <col min="15895" max="16124" width="9.140625" style="1"/>
    <col min="16125" max="16125" width="16.28515625" style="1" customWidth="1"/>
    <col min="16126" max="16126" width="24.140625" style="1" customWidth="1"/>
    <col min="16127" max="16128" width="30.42578125" style="1" customWidth="1"/>
    <col min="16129" max="16129" width="26.140625" style="1" customWidth="1"/>
    <col min="16130" max="16130" width="11.7109375" style="1" customWidth="1"/>
    <col min="16131" max="16131" width="15.140625" style="1" customWidth="1"/>
    <col min="16132" max="16132" width="22.7109375" style="1" customWidth="1"/>
    <col min="16133" max="16133" width="23.7109375" style="1" customWidth="1"/>
    <col min="16134" max="16134" width="42.28515625" style="1" customWidth="1"/>
    <col min="16135" max="16135" width="22.42578125" style="1" customWidth="1"/>
    <col min="16136" max="16144" width="3.85546875" style="1" bestFit="1" customWidth="1"/>
    <col min="16145" max="16147" width="5.140625" style="1" bestFit="1" customWidth="1"/>
    <col min="16148" max="16148" width="14.28515625" style="1" customWidth="1"/>
    <col min="16149" max="16149" width="20" style="1" customWidth="1"/>
    <col min="16150" max="16150" width="33.42578125" style="1" customWidth="1"/>
    <col min="16151" max="16384" width="9.140625" style="1"/>
  </cols>
  <sheetData>
    <row r="1" spans="1:22" ht="99.75" customHeight="1">
      <c r="A1" s="110"/>
      <c r="B1" s="110"/>
      <c r="C1" s="110"/>
      <c r="D1" s="110"/>
      <c r="E1" s="110"/>
      <c r="F1" s="110"/>
      <c r="G1" s="110"/>
      <c r="H1" s="110"/>
      <c r="I1" s="110"/>
      <c r="J1" s="110"/>
      <c r="K1" s="110"/>
      <c r="L1" s="110"/>
      <c r="M1" s="110"/>
      <c r="N1" s="110"/>
      <c r="O1" s="110"/>
      <c r="P1" s="110"/>
      <c r="Q1" s="110"/>
      <c r="R1" s="110"/>
      <c r="S1" s="110"/>
      <c r="T1" s="110"/>
      <c r="U1" s="110"/>
      <c r="V1" s="110"/>
    </row>
    <row r="2" spans="1:22" ht="38.25" customHeight="1">
      <c r="A2" s="111" t="s">
        <v>63</v>
      </c>
      <c r="B2" s="111"/>
      <c r="C2" s="111"/>
      <c r="D2" s="111"/>
      <c r="E2" s="111"/>
      <c r="F2" s="111"/>
      <c r="G2" s="111"/>
      <c r="H2" s="111"/>
      <c r="I2" s="111"/>
      <c r="J2" s="111"/>
      <c r="K2" s="111"/>
      <c r="L2" s="111"/>
      <c r="M2" s="111"/>
      <c r="N2" s="111"/>
      <c r="O2" s="111"/>
      <c r="P2" s="111"/>
      <c r="Q2" s="111"/>
      <c r="R2" s="111"/>
      <c r="S2" s="111"/>
      <c r="T2" s="111"/>
      <c r="U2" s="111"/>
      <c r="V2" s="111"/>
    </row>
    <row r="3" spans="1:22" ht="37.5" customHeight="1">
      <c r="A3" s="112" t="s">
        <v>65</v>
      </c>
      <c r="B3" s="112"/>
      <c r="C3" s="112"/>
      <c r="D3" s="112"/>
      <c r="E3" s="112"/>
      <c r="F3" s="112"/>
      <c r="G3" s="112"/>
      <c r="H3" s="112"/>
      <c r="I3" s="112"/>
      <c r="J3" s="112"/>
      <c r="K3" s="112"/>
      <c r="L3" s="112"/>
      <c r="M3" s="112"/>
      <c r="N3" s="112"/>
      <c r="O3" s="112"/>
      <c r="P3" s="112"/>
      <c r="Q3" s="112"/>
      <c r="R3" s="112"/>
      <c r="S3" s="112"/>
      <c r="T3" s="112"/>
      <c r="U3" s="112"/>
      <c r="V3" s="112"/>
    </row>
    <row r="4" spans="1:22" ht="26.25" customHeight="1">
      <c r="A4" s="113" t="s">
        <v>66</v>
      </c>
      <c r="B4" s="114"/>
      <c r="C4" s="114"/>
      <c r="D4" s="114"/>
      <c r="E4" s="114"/>
      <c r="F4" s="114"/>
      <c r="G4" s="114"/>
      <c r="H4" s="114"/>
      <c r="I4" s="114"/>
      <c r="J4" s="114"/>
      <c r="K4" s="114"/>
      <c r="L4" s="114"/>
      <c r="M4" s="114"/>
      <c r="N4" s="114"/>
      <c r="O4" s="114"/>
      <c r="P4" s="114"/>
      <c r="Q4" s="114"/>
      <c r="R4" s="114"/>
      <c r="S4" s="114"/>
      <c r="T4" s="114"/>
      <c r="U4" s="114"/>
      <c r="V4" s="114"/>
    </row>
    <row r="5" spans="1:22" ht="27" customHeight="1">
      <c r="A5" s="113" t="s">
        <v>67</v>
      </c>
      <c r="B5" s="114"/>
      <c r="C5" s="114"/>
      <c r="D5" s="114"/>
      <c r="E5" s="114"/>
      <c r="F5" s="114"/>
      <c r="G5" s="114"/>
      <c r="H5" s="114"/>
      <c r="I5" s="114"/>
      <c r="J5" s="114"/>
      <c r="K5" s="114"/>
      <c r="L5" s="114"/>
      <c r="M5" s="114"/>
      <c r="N5" s="114"/>
      <c r="O5" s="114"/>
      <c r="P5" s="114"/>
      <c r="Q5" s="114"/>
      <c r="R5" s="114"/>
      <c r="S5" s="114"/>
      <c r="T5" s="114"/>
      <c r="U5" s="114"/>
      <c r="V5" s="114"/>
    </row>
    <row r="6" spans="1:22" ht="24" customHeight="1">
      <c r="A6" s="100" t="s">
        <v>0</v>
      </c>
      <c r="B6" s="100" t="s">
        <v>1</v>
      </c>
      <c r="C6" s="100" t="s">
        <v>14</v>
      </c>
      <c r="D6" s="100" t="s">
        <v>2</v>
      </c>
      <c r="E6" s="100" t="s">
        <v>60</v>
      </c>
      <c r="F6" s="13"/>
      <c r="G6" s="100" t="s">
        <v>68</v>
      </c>
      <c r="H6" s="100" t="s">
        <v>3</v>
      </c>
      <c r="I6" s="100" t="s">
        <v>4</v>
      </c>
      <c r="J6" s="115" t="s">
        <v>5</v>
      </c>
      <c r="K6" s="115"/>
      <c r="L6" s="115"/>
      <c r="M6" s="115"/>
      <c r="N6" s="115"/>
      <c r="O6" s="115"/>
      <c r="P6" s="115"/>
      <c r="Q6" s="115"/>
      <c r="R6" s="115"/>
      <c r="S6" s="115"/>
      <c r="T6" s="115"/>
      <c r="U6" s="115"/>
      <c r="V6" s="100"/>
    </row>
    <row r="7" spans="1:22" ht="24" customHeight="1">
      <c r="A7" s="100"/>
      <c r="B7" s="100"/>
      <c r="C7" s="100"/>
      <c r="D7" s="100"/>
      <c r="E7" s="100"/>
      <c r="F7" s="13"/>
      <c r="G7" s="100"/>
      <c r="H7" s="100"/>
      <c r="I7" s="100"/>
      <c r="J7" s="101" t="s">
        <v>7</v>
      </c>
      <c r="K7" s="101"/>
      <c r="L7" s="101"/>
      <c r="M7" s="101"/>
      <c r="N7" s="101"/>
      <c r="O7" s="101"/>
      <c r="P7" s="101"/>
      <c r="Q7" s="101"/>
      <c r="R7" s="101"/>
      <c r="S7" s="101"/>
      <c r="T7" s="101"/>
      <c r="U7" s="101"/>
      <c r="V7" s="100"/>
    </row>
    <row r="8" spans="1:22" ht="24" customHeight="1">
      <c r="A8" s="100"/>
      <c r="B8" s="100"/>
      <c r="C8" s="100"/>
      <c r="D8" s="100"/>
      <c r="E8" s="100"/>
      <c r="F8" s="13" t="s">
        <v>69</v>
      </c>
      <c r="G8" s="100"/>
      <c r="H8" s="100"/>
      <c r="I8" s="100"/>
      <c r="J8" s="101" t="s">
        <v>8</v>
      </c>
      <c r="K8" s="101"/>
      <c r="L8" s="101"/>
      <c r="M8" s="101" t="s">
        <v>9</v>
      </c>
      <c r="N8" s="101"/>
      <c r="O8" s="101"/>
      <c r="P8" s="101" t="s">
        <v>10</v>
      </c>
      <c r="Q8" s="101"/>
      <c r="R8" s="101"/>
      <c r="S8" s="101" t="s">
        <v>11</v>
      </c>
      <c r="T8" s="101"/>
      <c r="U8" s="101"/>
      <c r="V8" s="100"/>
    </row>
    <row r="9" spans="1:22" ht="50.25" customHeight="1">
      <c r="A9" s="100"/>
      <c r="B9" s="100"/>
      <c r="C9" s="100"/>
      <c r="D9" s="100"/>
      <c r="E9" s="100"/>
      <c r="F9" s="13"/>
      <c r="G9" s="100"/>
      <c r="H9" s="100"/>
      <c r="I9" s="100"/>
      <c r="J9" s="12">
        <v>1</v>
      </c>
      <c r="K9" s="12">
        <v>2</v>
      </c>
      <c r="L9" s="12">
        <v>3</v>
      </c>
      <c r="M9" s="12">
        <v>4</v>
      </c>
      <c r="N9" s="12">
        <v>5</v>
      </c>
      <c r="O9" s="12">
        <v>6</v>
      </c>
      <c r="P9" s="12">
        <v>7</v>
      </c>
      <c r="Q9" s="12">
        <v>8</v>
      </c>
      <c r="R9" s="12">
        <v>9</v>
      </c>
      <c r="S9" s="12">
        <v>10</v>
      </c>
      <c r="T9" s="12">
        <v>11</v>
      </c>
      <c r="U9" s="12">
        <v>12</v>
      </c>
      <c r="V9" s="13" t="s">
        <v>59</v>
      </c>
    </row>
    <row r="10" spans="1:22" ht="50.25" customHeight="1">
      <c r="A10" s="96" t="s">
        <v>12</v>
      </c>
      <c r="B10" s="96" t="s">
        <v>70</v>
      </c>
      <c r="C10" s="96" t="s">
        <v>71</v>
      </c>
      <c r="D10" s="96" t="s">
        <v>72</v>
      </c>
      <c r="E10" s="118" t="s">
        <v>73</v>
      </c>
      <c r="F10" s="7" t="s">
        <v>74</v>
      </c>
      <c r="G10" s="6">
        <v>48</v>
      </c>
      <c r="H10" s="96" t="s">
        <v>75</v>
      </c>
      <c r="I10" s="96" t="s">
        <v>20</v>
      </c>
      <c r="J10" s="117" t="s">
        <v>48</v>
      </c>
      <c r="K10" s="117"/>
      <c r="L10" s="117"/>
      <c r="M10" s="117" t="s">
        <v>48</v>
      </c>
      <c r="N10" s="117"/>
      <c r="O10" s="117"/>
      <c r="P10" s="117" t="s">
        <v>48</v>
      </c>
      <c r="Q10" s="117"/>
      <c r="R10" s="117"/>
      <c r="S10" s="117" t="s">
        <v>48</v>
      </c>
      <c r="T10" s="117"/>
      <c r="U10" s="117"/>
      <c r="V10" s="116">
        <v>6000</v>
      </c>
    </row>
    <row r="11" spans="1:22" ht="59.25" customHeight="1">
      <c r="A11" s="96"/>
      <c r="B11" s="96"/>
      <c r="C11" s="96"/>
      <c r="D11" s="96"/>
      <c r="E11" s="118"/>
      <c r="F11" s="7" t="s">
        <v>76</v>
      </c>
      <c r="G11" s="6">
        <v>48</v>
      </c>
      <c r="H11" s="96"/>
      <c r="I11" s="96"/>
      <c r="J11" s="117"/>
      <c r="K11" s="117"/>
      <c r="L11" s="117"/>
      <c r="M11" s="117"/>
      <c r="N11" s="117"/>
      <c r="O11" s="117"/>
      <c r="P11" s="117"/>
      <c r="Q11" s="117"/>
      <c r="R11" s="117"/>
      <c r="S11" s="117"/>
      <c r="T11" s="117"/>
      <c r="U11" s="117"/>
      <c r="V11" s="116"/>
    </row>
    <row r="12" spans="1:22" ht="59.25" customHeight="1">
      <c r="A12" s="96"/>
      <c r="B12" s="96"/>
      <c r="C12" s="96"/>
      <c r="D12" s="96"/>
      <c r="E12" s="118" t="s">
        <v>77</v>
      </c>
      <c r="F12" s="7" t="s">
        <v>76</v>
      </c>
      <c r="G12" s="6">
        <v>60</v>
      </c>
      <c r="H12" s="96"/>
      <c r="I12" s="96"/>
      <c r="J12" s="117"/>
      <c r="K12" s="117"/>
      <c r="L12" s="117"/>
      <c r="M12" s="117"/>
      <c r="N12" s="117"/>
      <c r="O12" s="117"/>
      <c r="P12" s="117"/>
      <c r="Q12" s="117"/>
      <c r="R12" s="117"/>
      <c r="S12" s="117"/>
      <c r="T12" s="117"/>
      <c r="U12" s="117"/>
      <c r="V12" s="116">
        <v>13200</v>
      </c>
    </row>
    <row r="13" spans="1:22" ht="66.75" customHeight="1">
      <c r="A13" s="96"/>
      <c r="B13" s="96"/>
      <c r="C13" s="96"/>
      <c r="D13" s="96"/>
      <c r="E13" s="118"/>
      <c r="F13" s="7" t="s">
        <v>78</v>
      </c>
      <c r="G13" s="6">
        <v>60</v>
      </c>
      <c r="H13" s="96"/>
      <c r="I13" s="96"/>
      <c r="J13" s="117"/>
      <c r="K13" s="117"/>
      <c r="L13" s="117"/>
      <c r="M13" s="117"/>
      <c r="N13" s="117"/>
      <c r="O13" s="117"/>
      <c r="P13" s="117"/>
      <c r="Q13" s="117"/>
      <c r="R13" s="117"/>
      <c r="S13" s="117"/>
      <c r="T13" s="117"/>
      <c r="U13" s="117"/>
      <c r="V13" s="116"/>
    </row>
    <row r="14" spans="1:22" ht="45.75" customHeight="1">
      <c r="A14" s="96"/>
      <c r="B14" s="96"/>
      <c r="C14" s="96"/>
      <c r="D14" s="96"/>
      <c r="E14" s="118" t="s">
        <v>79</v>
      </c>
      <c r="F14" s="7" t="s">
        <v>74</v>
      </c>
      <c r="G14" s="6">
        <v>84</v>
      </c>
      <c r="H14" s="96"/>
      <c r="I14" s="96"/>
      <c r="J14" s="117"/>
      <c r="K14" s="117"/>
      <c r="L14" s="117"/>
      <c r="M14" s="117"/>
      <c r="N14" s="117"/>
      <c r="O14" s="117"/>
      <c r="P14" s="117"/>
      <c r="Q14" s="117"/>
      <c r="R14" s="117"/>
      <c r="S14" s="117"/>
      <c r="T14" s="117"/>
      <c r="U14" s="117"/>
      <c r="V14" s="116">
        <v>10500</v>
      </c>
    </row>
    <row r="15" spans="1:22" ht="54.75" customHeight="1">
      <c r="A15" s="96"/>
      <c r="B15" s="96"/>
      <c r="C15" s="96"/>
      <c r="D15" s="96"/>
      <c r="E15" s="118"/>
      <c r="F15" s="7" t="s">
        <v>76</v>
      </c>
      <c r="G15" s="6">
        <v>84</v>
      </c>
      <c r="H15" s="96"/>
      <c r="I15" s="96"/>
      <c r="J15" s="117"/>
      <c r="K15" s="117"/>
      <c r="L15" s="117"/>
      <c r="M15" s="117"/>
      <c r="N15" s="117"/>
      <c r="O15" s="117"/>
      <c r="P15" s="117"/>
      <c r="Q15" s="117"/>
      <c r="R15" s="117"/>
      <c r="S15" s="117"/>
      <c r="T15" s="117"/>
      <c r="U15" s="117"/>
      <c r="V15" s="116"/>
    </row>
    <row r="16" spans="1:22" ht="39.75" customHeight="1">
      <c r="A16" s="96"/>
      <c r="B16" s="96"/>
      <c r="C16" s="96"/>
      <c r="D16" s="96"/>
      <c r="E16" s="118" t="s">
        <v>80</v>
      </c>
      <c r="F16" s="7" t="s">
        <v>81</v>
      </c>
      <c r="G16" s="6">
        <v>9</v>
      </c>
      <c r="H16" s="96"/>
      <c r="I16" s="96"/>
      <c r="J16" s="117" t="s">
        <v>48</v>
      </c>
      <c r="K16" s="117"/>
      <c r="L16" s="117"/>
      <c r="M16" s="117" t="s">
        <v>48</v>
      </c>
      <c r="N16" s="117"/>
      <c r="O16" s="117"/>
      <c r="P16" s="117" t="s">
        <v>48</v>
      </c>
      <c r="Q16" s="117"/>
      <c r="R16" s="117"/>
      <c r="S16" s="117"/>
      <c r="T16" s="117"/>
      <c r="U16" s="117"/>
      <c r="V16" s="116">
        <v>2250</v>
      </c>
    </row>
    <row r="17" spans="1:22" ht="71.25" customHeight="1">
      <c r="A17" s="96"/>
      <c r="B17" s="96"/>
      <c r="C17" s="96"/>
      <c r="D17" s="96"/>
      <c r="E17" s="118"/>
      <c r="F17" s="7" t="s">
        <v>82</v>
      </c>
      <c r="G17" s="16" t="s">
        <v>83</v>
      </c>
      <c r="H17" s="96"/>
      <c r="I17" s="96"/>
      <c r="J17" s="117"/>
      <c r="K17" s="117"/>
      <c r="L17" s="117"/>
      <c r="M17" s="117"/>
      <c r="N17" s="117"/>
      <c r="O17" s="117"/>
      <c r="P17" s="117"/>
      <c r="Q17" s="117"/>
      <c r="R17" s="117"/>
      <c r="S17" s="117"/>
      <c r="T17" s="117"/>
      <c r="U17" s="117"/>
      <c r="V17" s="116"/>
    </row>
    <row r="18" spans="1:22" ht="48.75" customHeight="1">
      <c r="A18" s="96"/>
      <c r="B18" s="96"/>
      <c r="C18" s="96"/>
      <c r="D18" s="96"/>
      <c r="E18" s="118" t="s">
        <v>84</v>
      </c>
      <c r="F18" s="14" t="s">
        <v>85</v>
      </c>
      <c r="G18" s="6">
        <v>20</v>
      </c>
      <c r="H18" s="96"/>
      <c r="I18" s="96"/>
      <c r="J18" s="117" t="s">
        <v>48</v>
      </c>
      <c r="K18" s="117"/>
      <c r="L18" s="117"/>
      <c r="M18" s="117" t="s">
        <v>48</v>
      </c>
      <c r="N18" s="117"/>
      <c r="O18" s="117"/>
      <c r="P18" s="117" t="s">
        <v>48</v>
      </c>
      <c r="Q18" s="117"/>
      <c r="R18" s="117"/>
      <c r="S18" s="117" t="s">
        <v>48</v>
      </c>
      <c r="T18" s="117"/>
      <c r="U18" s="117"/>
      <c r="V18" s="116">
        <v>25000</v>
      </c>
    </row>
    <row r="19" spans="1:22" ht="48.75" customHeight="1">
      <c r="A19" s="96"/>
      <c r="B19" s="96"/>
      <c r="C19" s="96"/>
      <c r="D19" s="96"/>
      <c r="E19" s="118"/>
      <c r="F19" s="14" t="s">
        <v>86</v>
      </c>
      <c r="G19" s="6">
        <v>50</v>
      </c>
      <c r="H19" s="96"/>
      <c r="I19" s="96"/>
      <c r="J19" s="117"/>
      <c r="K19" s="117"/>
      <c r="L19" s="117"/>
      <c r="M19" s="117"/>
      <c r="N19" s="117"/>
      <c r="O19" s="117"/>
      <c r="P19" s="117"/>
      <c r="Q19" s="117"/>
      <c r="R19" s="117"/>
      <c r="S19" s="117"/>
      <c r="T19" s="117"/>
      <c r="U19" s="117"/>
      <c r="V19" s="116"/>
    </row>
    <row r="20" spans="1:22" ht="48.75" customHeight="1">
      <c r="A20" s="96"/>
      <c r="B20" s="96"/>
      <c r="C20" s="96"/>
      <c r="D20" s="96"/>
      <c r="E20" s="118" t="s">
        <v>87</v>
      </c>
      <c r="F20" s="14" t="s">
        <v>88</v>
      </c>
      <c r="G20" s="6">
        <v>100</v>
      </c>
      <c r="H20" s="96"/>
      <c r="I20" s="96"/>
      <c r="J20" s="117"/>
      <c r="K20" s="117"/>
      <c r="L20" s="117"/>
      <c r="M20" s="117"/>
      <c r="N20" s="117"/>
      <c r="O20" s="117"/>
      <c r="P20" s="117"/>
      <c r="Q20" s="117"/>
      <c r="R20" s="117"/>
      <c r="S20" s="117"/>
      <c r="T20" s="117"/>
      <c r="U20" s="117"/>
      <c r="V20" s="116">
        <v>12500</v>
      </c>
    </row>
    <row r="21" spans="1:22" ht="60.75" customHeight="1">
      <c r="A21" s="96"/>
      <c r="B21" s="96"/>
      <c r="C21" s="96"/>
      <c r="D21" s="96"/>
      <c r="E21" s="118"/>
      <c r="F21" s="14" t="s">
        <v>76</v>
      </c>
      <c r="G21" s="6">
        <v>100</v>
      </c>
      <c r="H21" s="96"/>
      <c r="I21" s="96"/>
      <c r="J21" s="117"/>
      <c r="K21" s="117"/>
      <c r="L21" s="117"/>
      <c r="M21" s="117"/>
      <c r="N21" s="117"/>
      <c r="O21" s="117"/>
      <c r="P21" s="117"/>
      <c r="Q21" s="117"/>
      <c r="R21" s="117"/>
      <c r="S21" s="117"/>
      <c r="T21" s="117"/>
      <c r="U21" s="117"/>
      <c r="V21" s="116"/>
    </row>
    <row r="22" spans="1:22" ht="48.75" customHeight="1">
      <c r="A22" s="96"/>
      <c r="B22" s="96"/>
      <c r="C22" s="96"/>
      <c r="D22" s="96"/>
      <c r="E22" s="118" t="s">
        <v>89</v>
      </c>
      <c r="F22" s="14" t="s">
        <v>76</v>
      </c>
      <c r="G22" s="6">
        <v>20</v>
      </c>
      <c r="H22" s="96"/>
      <c r="I22" s="96"/>
      <c r="J22" s="117"/>
      <c r="K22" s="117"/>
      <c r="L22" s="117"/>
      <c r="M22" s="117" t="s">
        <v>48</v>
      </c>
      <c r="N22" s="117"/>
      <c r="O22" s="117"/>
      <c r="P22" s="117" t="s">
        <v>48</v>
      </c>
      <c r="Q22" s="117"/>
      <c r="R22" s="117"/>
      <c r="S22" s="117"/>
      <c r="T22" s="117"/>
      <c r="U22" s="117"/>
      <c r="V22" s="116">
        <v>11500</v>
      </c>
    </row>
    <row r="23" spans="1:22" ht="48.75" customHeight="1">
      <c r="A23" s="96"/>
      <c r="B23" s="96"/>
      <c r="C23" s="96"/>
      <c r="D23" s="96"/>
      <c r="E23" s="118"/>
      <c r="F23" s="14" t="s">
        <v>86</v>
      </c>
      <c r="G23" s="6">
        <v>20</v>
      </c>
      <c r="H23" s="96"/>
      <c r="I23" s="96"/>
      <c r="J23" s="117"/>
      <c r="K23" s="117"/>
      <c r="L23" s="117"/>
      <c r="M23" s="117"/>
      <c r="N23" s="117"/>
      <c r="O23" s="117"/>
      <c r="P23" s="117"/>
      <c r="Q23" s="117"/>
      <c r="R23" s="117"/>
      <c r="S23" s="117"/>
      <c r="T23" s="117"/>
      <c r="U23" s="117"/>
      <c r="V23" s="116"/>
    </row>
    <row r="24" spans="1:22" ht="74.25" customHeight="1">
      <c r="A24" s="96"/>
      <c r="B24" s="96"/>
      <c r="C24" s="96"/>
      <c r="D24" s="96"/>
      <c r="E24" s="10" t="s">
        <v>90</v>
      </c>
      <c r="F24" s="14" t="s">
        <v>91</v>
      </c>
      <c r="G24" s="6">
        <v>80</v>
      </c>
      <c r="H24" s="96"/>
      <c r="I24" s="96"/>
      <c r="J24" s="117"/>
      <c r="K24" s="117"/>
      <c r="L24" s="117"/>
      <c r="M24" s="117"/>
      <c r="N24" s="117"/>
      <c r="O24" s="117"/>
      <c r="P24" s="117"/>
      <c r="Q24" s="117"/>
      <c r="R24" s="117"/>
      <c r="S24" s="117" t="s">
        <v>48</v>
      </c>
      <c r="T24" s="117"/>
      <c r="U24" s="117"/>
      <c r="V24" s="17">
        <v>150000</v>
      </c>
    </row>
    <row r="25" spans="1:22" ht="223.5" customHeight="1">
      <c r="A25" s="96"/>
      <c r="B25" s="15" t="s">
        <v>92</v>
      </c>
      <c r="C25" s="15" t="s">
        <v>93</v>
      </c>
      <c r="D25" s="15" t="s">
        <v>94</v>
      </c>
      <c r="E25" s="10" t="s">
        <v>95</v>
      </c>
      <c r="F25" s="7" t="s">
        <v>96</v>
      </c>
      <c r="G25" s="6">
        <v>3</v>
      </c>
      <c r="H25" s="10" t="s">
        <v>97</v>
      </c>
      <c r="I25" s="10"/>
      <c r="J25" s="117"/>
      <c r="K25" s="117"/>
      <c r="L25" s="117"/>
      <c r="M25" s="117" t="s">
        <v>48</v>
      </c>
      <c r="N25" s="117"/>
      <c r="O25" s="117"/>
      <c r="P25" s="117"/>
      <c r="Q25" s="117"/>
      <c r="R25" s="117"/>
      <c r="S25" s="117" t="s">
        <v>48</v>
      </c>
      <c r="T25" s="117"/>
      <c r="U25" s="117"/>
      <c r="V25" s="17">
        <v>150000</v>
      </c>
    </row>
    <row r="26" spans="1:22">
      <c r="A26" s="18"/>
      <c r="B26" s="19"/>
      <c r="C26" s="18"/>
      <c r="D26" s="18"/>
      <c r="E26" s="18"/>
      <c r="F26" s="18"/>
      <c r="G26" s="18"/>
      <c r="H26" s="18"/>
      <c r="I26" s="18"/>
      <c r="J26" s="119" t="s">
        <v>98</v>
      </c>
      <c r="K26" s="119"/>
      <c r="L26" s="119"/>
      <c r="M26" s="119"/>
      <c r="N26" s="119"/>
      <c r="O26" s="119"/>
      <c r="P26" s="119"/>
      <c r="Q26" s="119"/>
      <c r="R26" s="119"/>
      <c r="S26" s="119"/>
      <c r="T26" s="119"/>
      <c r="U26" s="119"/>
      <c r="V26" s="20">
        <f>+V10+V12+V14+V16+V18+V20+V22+V24+V25</f>
        <v>380950</v>
      </c>
    </row>
    <row r="28" spans="1:22" ht="99.75" customHeight="1">
      <c r="A28" s="110"/>
      <c r="B28" s="110"/>
      <c r="C28" s="110"/>
      <c r="D28" s="110"/>
      <c r="E28" s="110"/>
      <c r="F28" s="110"/>
      <c r="G28" s="110"/>
      <c r="H28" s="110"/>
      <c r="I28" s="110"/>
      <c r="J28" s="110"/>
      <c r="K28" s="110"/>
      <c r="L28" s="110"/>
      <c r="M28" s="110"/>
      <c r="N28" s="110"/>
      <c r="O28" s="110"/>
      <c r="P28" s="110"/>
      <c r="Q28" s="110"/>
      <c r="R28" s="110"/>
      <c r="S28" s="110"/>
      <c r="T28" s="110"/>
      <c r="U28" s="110"/>
    </row>
    <row r="29" spans="1:22" ht="35.25" customHeight="1">
      <c r="A29" s="198" t="s">
        <v>63</v>
      </c>
      <c r="B29" s="198"/>
      <c r="C29" s="198"/>
      <c r="D29" s="198"/>
      <c r="E29" s="198"/>
      <c r="F29" s="198"/>
      <c r="G29" s="198"/>
      <c r="H29" s="198"/>
      <c r="I29" s="198"/>
      <c r="J29" s="198"/>
      <c r="K29" s="198"/>
      <c r="L29" s="198"/>
      <c r="M29" s="198"/>
      <c r="N29" s="198"/>
      <c r="O29" s="198"/>
      <c r="P29" s="198"/>
      <c r="Q29" s="198"/>
      <c r="R29" s="198"/>
      <c r="S29" s="198"/>
      <c r="T29" s="198"/>
      <c r="U29" s="198"/>
    </row>
    <row r="30" spans="1:22" ht="30.75" customHeight="1">
      <c r="A30" s="142" t="s">
        <v>259</v>
      </c>
      <c r="B30" s="142"/>
      <c r="C30" s="142"/>
      <c r="D30" s="142"/>
      <c r="E30" s="142"/>
      <c r="F30" s="142"/>
      <c r="G30" s="142"/>
      <c r="H30" s="142"/>
      <c r="I30" s="142"/>
      <c r="J30" s="142"/>
      <c r="K30" s="142"/>
      <c r="L30" s="142"/>
      <c r="M30" s="142"/>
      <c r="N30" s="142"/>
      <c r="O30" s="142"/>
      <c r="P30" s="142"/>
      <c r="Q30" s="142"/>
      <c r="R30" s="142"/>
      <c r="S30" s="142"/>
      <c r="T30" s="142"/>
      <c r="U30" s="142"/>
    </row>
    <row r="31" spans="1:22" ht="35.25" customHeight="1">
      <c r="A31" s="113" t="s">
        <v>260</v>
      </c>
      <c r="B31" s="114"/>
      <c r="C31" s="114"/>
      <c r="D31" s="114"/>
      <c r="E31" s="114"/>
      <c r="F31" s="114"/>
      <c r="G31" s="114"/>
      <c r="H31" s="114"/>
      <c r="I31" s="114"/>
      <c r="J31" s="114"/>
      <c r="K31" s="114"/>
      <c r="L31" s="114"/>
      <c r="M31" s="114"/>
      <c r="N31" s="114"/>
      <c r="O31" s="114"/>
      <c r="P31" s="114"/>
      <c r="Q31" s="114"/>
      <c r="R31" s="114"/>
      <c r="S31" s="114"/>
      <c r="T31" s="114"/>
      <c r="U31" s="114"/>
    </row>
    <row r="32" spans="1:22" ht="42" customHeight="1">
      <c r="A32" s="199" t="s">
        <v>261</v>
      </c>
      <c r="B32" s="142"/>
      <c r="C32" s="142"/>
      <c r="D32" s="142"/>
      <c r="E32" s="142"/>
      <c r="F32" s="142"/>
      <c r="G32" s="142"/>
      <c r="H32" s="142"/>
      <c r="I32" s="142"/>
      <c r="J32" s="142"/>
      <c r="K32" s="142"/>
      <c r="L32" s="142"/>
      <c r="M32" s="142"/>
      <c r="N32" s="142"/>
      <c r="O32" s="142"/>
      <c r="P32" s="142"/>
      <c r="Q32" s="142"/>
      <c r="R32" s="142"/>
      <c r="S32" s="142"/>
      <c r="T32" s="142"/>
      <c r="U32" s="142"/>
    </row>
    <row r="33" spans="1:21" ht="24" customHeight="1">
      <c r="A33" s="200" t="s">
        <v>0</v>
      </c>
      <c r="B33" s="200" t="s">
        <v>1</v>
      </c>
      <c r="C33" s="200" t="s">
        <v>262</v>
      </c>
      <c r="D33" s="200" t="s">
        <v>14</v>
      </c>
      <c r="E33" s="200" t="s">
        <v>2</v>
      </c>
      <c r="F33" s="200" t="s">
        <v>3</v>
      </c>
      <c r="G33" s="200" t="s">
        <v>4</v>
      </c>
      <c r="H33" s="201" t="s">
        <v>5</v>
      </c>
      <c r="I33" s="201"/>
      <c r="J33" s="201"/>
      <c r="K33" s="201"/>
      <c r="L33" s="201"/>
      <c r="M33" s="201"/>
      <c r="N33" s="201"/>
      <c r="O33" s="201"/>
      <c r="P33" s="201"/>
      <c r="Q33" s="201"/>
      <c r="R33" s="201"/>
      <c r="S33" s="201"/>
      <c r="T33" s="202" t="s">
        <v>6</v>
      </c>
      <c r="U33" s="202"/>
    </row>
    <row r="34" spans="1:21" ht="24" customHeight="1">
      <c r="A34" s="200"/>
      <c r="B34" s="200"/>
      <c r="C34" s="200"/>
      <c r="D34" s="200"/>
      <c r="E34" s="200"/>
      <c r="F34" s="200"/>
      <c r="G34" s="200"/>
      <c r="H34" s="203" t="s">
        <v>7</v>
      </c>
      <c r="I34" s="203"/>
      <c r="J34" s="203"/>
      <c r="K34" s="203"/>
      <c r="L34" s="203"/>
      <c r="M34" s="203"/>
      <c r="N34" s="203"/>
      <c r="O34" s="203"/>
      <c r="P34" s="203"/>
      <c r="Q34" s="203"/>
      <c r="R34" s="203"/>
      <c r="S34" s="203"/>
      <c r="T34" s="204"/>
      <c r="U34" s="204"/>
    </row>
    <row r="35" spans="1:21" ht="24" customHeight="1">
      <c r="A35" s="200"/>
      <c r="B35" s="200"/>
      <c r="C35" s="200"/>
      <c r="D35" s="200"/>
      <c r="E35" s="200"/>
      <c r="F35" s="200"/>
      <c r="G35" s="200"/>
      <c r="H35" s="203" t="s">
        <v>8</v>
      </c>
      <c r="I35" s="203"/>
      <c r="J35" s="203"/>
      <c r="K35" s="203" t="s">
        <v>9</v>
      </c>
      <c r="L35" s="203"/>
      <c r="M35" s="203"/>
      <c r="N35" s="203" t="s">
        <v>10</v>
      </c>
      <c r="O35" s="203"/>
      <c r="P35" s="203"/>
      <c r="Q35" s="203" t="s">
        <v>11</v>
      </c>
      <c r="R35" s="203"/>
      <c r="S35" s="203"/>
      <c r="T35" s="204"/>
      <c r="U35" s="204"/>
    </row>
    <row r="36" spans="1:21" ht="24" customHeight="1">
      <c r="A36" s="200"/>
      <c r="B36" s="200"/>
      <c r="C36" s="200"/>
      <c r="D36" s="200"/>
      <c r="E36" s="200"/>
      <c r="F36" s="200"/>
      <c r="G36" s="200"/>
      <c r="H36" s="205">
        <v>1</v>
      </c>
      <c r="I36" s="205">
        <v>2</v>
      </c>
      <c r="J36" s="205">
        <v>3</v>
      </c>
      <c r="K36" s="205">
        <v>4</v>
      </c>
      <c r="L36" s="205">
        <v>5</v>
      </c>
      <c r="M36" s="205">
        <v>6</v>
      </c>
      <c r="N36" s="205">
        <v>7</v>
      </c>
      <c r="O36" s="205">
        <v>8</v>
      </c>
      <c r="P36" s="205">
        <v>9</v>
      </c>
      <c r="Q36" s="205">
        <v>10</v>
      </c>
      <c r="R36" s="205">
        <v>11</v>
      </c>
      <c r="S36" s="205">
        <v>12</v>
      </c>
      <c r="T36" s="206" t="s">
        <v>58</v>
      </c>
      <c r="U36" s="206" t="s">
        <v>59</v>
      </c>
    </row>
    <row r="37" spans="1:21" ht="44.25" customHeight="1">
      <c r="A37" s="183" t="s">
        <v>179</v>
      </c>
      <c r="B37" s="184" t="s">
        <v>180</v>
      </c>
      <c r="C37" s="185" t="s">
        <v>181</v>
      </c>
      <c r="D37" s="183" t="s">
        <v>182</v>
      </c>
      <c r="E37" s="186">
        <v>2</v>
      </c>
      <c r="F37" s="183" t="s">
        <v>183</v>
      </c>
      <c r="G37" s="187"/>
      <c r="H37" s="188" t="s">
        <v>48</v>
      </c>
      <c r="I37" s="188"/>
      <c r="J37" s="188"/>
      <c r="K37" s="117"/>
      <c r="L37" s="117"/>
      <c r="M37" s="117"/>
      <c r="N37" s="117"/>
      <c r="O37" s="117"/>
      <c r="P37" s="117"/>
      <c r="Q37" s="117"/>
      <c r="R37" s="117"/>
      <c r="S37" s="117"/>
      <c r="T37" s="189"/>
      <c r="U37" s="190">
        <v>970000</v>
      </c>
    </row>
    <row r="38" spans="1:21" ht="50.25" customHeight="1">
      <c r="A38" s="183"/>
      <c r="B38" s="184"/>
      <c r="C38" s="185" t="s">
        <v>184</v>
      </c>
      <c r="D38" s="183"/>
      <c r="E38" s="186">
        <v>3</v>
      </c>
      <c r="F38" s="183"/>
      <c r="G38" s="187"/>
      <c r="H38" s="189"/>
      <c r="I38" s="189"/>
      <c r="J38" s="189"/>
      <c r="K38" s="188" t="s">
        <v>48</v>
      </c>
      <c r="L38" s="188"/>
      <c r="M38" s="188"/>
      <c r="N38" s="117"/>
      <c r="O38" s="117"/>
      <c r="P38" s="117"/>
      <c r="Q38" s="117"/>
      <c r="R38" s="117"/>
      <c r="S38" s="117"/>
      <c r="T38" s="189"/>
      <c r="U38" s="190"/>
    </row>
    <row r="39" spans="1:21" ht="54.75" customHeight="1">
      <c r="A39" s="183"/>
      <c r="B39" s="184"/>
      <c r="C39" s="185" t="s">
        <v>185</v>
      </c>
      <c r="D39" s="183"/>
      <c r="E39" s="186">
        <v>2</v>
      </c>
      <c r="F39" s="183"/>
      <c r="G39" s="187"/>
      <c r="H39" s="189"/>
      <c r="I39" s="189"/>
      <c r="J39" s="189"/>
      <c r="K39" s="188" t="s">
        <v>48</v>
      </c>
      <c r="L39" s="188"/>
      <c r="M39" s="188"/>
      <c r="N39" s="117"/>
      <c r="O39" s="117"/>
      <c r="P39" s="117"/>
      <c r="Q39" s="117"/>
      <c r="R39" s="117"/>
      <c r="S39" s="117"/>
      <c r="T39" s="189"/>
      <c r="U39" s="190"/>
    </row>
    <row r="40" spans="1:21" ht="50.25" customHeight="1">
      <c r="A40" s="183"/>
      <c r="B40" s="184"/>
      <c r="C40" s="185" t="s">
        <v>186</v>
      </c>
      <c r="D40" s="183"/>
      <c r="E40" s="186">
        <v>4</v>
      </c>
      <c r="F40" s="183"/>
      <c r="G40" s="187"/>
      <c r="H40" s="189"/>
      <c r="I40" s="189"/>
      <c r="J40" s="189"/>
      <c r="K40" s="188" t="s">
        <v>48</v>
      </c>
      <c r="L40" s="188"/>
      <c r="M40" s="188"/>
      <c r="N40" s="117"/>
      <c r="O40" s="117"/>
      <c r="P40" s="117"/>
      <c r="Q40" s="117"/>
      <c r="R40" s="117"/>
      <c r="S40" s="117"/>
      <c r="T40" s="189"/>
      <c r="U40" s="190"/>
    </row>
    <row r="41" spans="1:21" ht="50.25" customHeight="1">
      <c r="A41" s="183"/>
      <c r="B41" s="184"/>
      <c r="C41" s="185" t="s">
        <v>187</v>
      </c>
      <c r="D41" s="183"/>
      <c r="E41" s="186">
        <v>2</v>
      </c>
      <c r="F41" s="183"/>
      <c r="G41" s="187"/>
      <c r="H41" s="189"/>
      <c r="I41" s="189"/>
      <c r="J41" s="189"/>
      <c r="K41" s="188" t="s">
        <v>48</v>
      </c>
      <c r="L41" s="188"/>
      <c r="M41" s="188"/>
      <c r="N41" s="117"/>
      <c r="O41" s="117"/>
      <c r="P41" s="117"/>
      <c r="Q41" s="117"/>
      <c r="R41" s="117"/>
      <c r="S41" s="117"/>
      <c r="T41" s="189"/>
      <c r="U41" s="190"/>
    </row>
    <row r="42" spans="1:21" ht="68.25" customHeight="1">
      <c r="A42" s="183"/>
      <c r="B42" s="184"/>
      <c r="C42" s="185" t="s">
        <v>188</v>
      </c>
      <c r="D42" s="183"/>
      <c r="E42" s="186">
        <v>6</v>
      </c>
      <c r="F42" s="183"/>
      <c r="G42" s="187"/>
      <c r="H42" s="188" t="s">
        <v>48</v>
      </c>
      <c r="I42" s="188"/>
      <c r="J42" s="188"/>
      <c r="K42" s="188" t="s">
        <v>48</v>
      </c>
      <c r="L42" s="188"/>
      <c r="M42" s="188"/>
      <c r="N42" s="117"/>
      <c r="O42" s="117"/>
      <c r="P42" s="117"/>
      <c r="Q42" s="117"/>
      <c r="R42" s="117"/>
      <c r="S42" s="117"/>
      <c r="T42" s="189"/>
      <c r="U42" s="190"/>
    </row>
    <row r="43" spans="1:21" ht="35.25" customHeight="1">
      <c r="A43" s="183"/>
      <c r="B43" s="184" t="s">
        <v>189</v>
      </c>
      <c r="C43" s="191" t="s">
        <v>190</v>
      </c>
      <c r="D43" s="183"/>
      <c r="E43" s="192">
        <v>45</v>
      </c>
      <c r="F43" s="183"/>
      <c r="G43" s="187"/>
      <c r="H43" s="189"/>
      <c r="I43" s="189"/>
      <c r="J43" s="189"/>
      <c r="K43" s="188" t="s">
        <v>48</v>
      </c>
      <c r="L43" s="188"/>
      <c r="M43" s="188"/>
      <c r="N43" s="189"/>
      <c r="O43" s="189"/>
      <c r="P43" s="189"/>
      <c r="Q43" s="189"/>
      <c r="R43" s="189"/>
      <c r="S43" s="189"/>
      <c r="T43" s="189"/>
      <c r="U43" s="193">
        <v>1275050</v>
      </c>
    </row>
    <row r="44" spans="1:21" ht="35.25" customHeight="1">
      <c r="A44" s="183"/>
      <c r="B44" s="184"/>
      <c r="C44" s="191" t="s">
        <v>191</v>
      </c>
      <c r="D44" s="183"/>
      <c r="E44" s="192">
        <v>30</v>
      </c>
      <c r="F44" s="183"/>
      <c r="G44" s="187"/>
      <c r="H44" s="189"/>
      <c r="I44" s="189"/>
      <c r="J44" s="189"/>
      <c r="K44" s="188" t="s">
        <v>48</v>
      </c>
      <c r="L44" s="188"/>
      <c r="M44" s="188"/>
      <c r="N44" s="189"/>
      <c r="O44" s="189"/>
      <c r="P44" s="189"/>
      <c r="Q44" s="189"/>
      <c r="R44" s="189"/>
      <c r="S44" s="189"/>
      <c r="T44" s="189"/>
      <c r="U44" s="193"/>
    </row>
    <row r="45" spans="1:21" ht="39.75" customHeight="1">
      <c r="A45" s="183"/>
      <c r="B45" s="184"/>
      <c r="C45" s="191" t="s">
        <v>192</v>
      </c>
      <c r="D45" s="183"/>
      <c r="E45" s="192">
        <v>50</v>
      </c>
      <c r="F45" s="183"/>
      <c r="G45" s="187"/>
      <c r="H45" s="188" t="s">
        <v>48</v>
      </c>
      <c r="I45" s="188"/>
      <c r="J45" s="188"/>
      <c r="K45" s="188" t="s">
        <v>48</v>
      </c>
      <c r="L45" s="188"/>
      <c r="M45" s="188"/>
      <c r="N45" s="188" t="s">
        <v>48</v>
      </c>
      <c r="O45" s="188"/>
      <c r="P45" s="188"/>
      <c r="Q45" s="188" t="s">
        <v>48</v>
      </c>
      <c r="R45" s="188"/>
      <c r="S45" s="188"/>
      <c r="T45" s="189"/>
      <c r="U45" s="193"/>
    </row>
    <row r="46" spans="1:21" ht="33.75" customHeight="1">
      <c r="A46" s="183"/>
      <c r="B46" s="184"/>
      <c r="C46" s="191" t="s">
        <v>193</v>
      </c>
      <c r="D46" s="183"/>
      <c r="E46" s="192">
        <v>50</v>
      </c>
      <c r="F46" s="183"/>
      <c r="G46" s="187"/>
      <c r="H46" s="188" t="s">
        <v>48</v>
      </c>
      <c r="I46" s="188"/>
      <c r="J46" s="188"/>
      <c r="K46" s="188" t="s">
        <v>48</v>
      </c>
      <c r="L46" s="188"/>
      <c r="M46" s="188"/>
      <c r="N46" s="188" t="s">
        <v>48</v>
      </c>
      <c r="O46" s="188"/>
      <c r="P46" s="188"/>
      <c r="Q46" s="188" t="s">
        <v>48</v>
      </c>
      <c r="R46" s="188"/>
      <c r="S46" s="188"/>
      <c r="T46" s="189"/>
      <c r="U46" s="193"/>
    </row>
    <row r="47" spans="1:21" ht="35.25" customHeight="1">
      <c r="A47" s="183"/>
      <c r="B47" s="184"/>
      <c r="C47" s="191" t="s">
        <v>194</v>
      </c>
      <c r="D47" s="183"/>
      <c r="E47" s="192">
        <v>30</v>
      </c>
      <c r="F47" s="183"/>
      <c r="G47" s="187"/>
      <c r="H47" s="189"/>
      <c r="I47" s="189"/>
      <c r="J47" s="189"/>
      <c r="K47" s="188" t="s">
        <v>48</v>
      </c>
      <c r="L47" s="188"/>
      <c r="M47" s="188"/>
      <c r="N47" s="189"/>
      <c r="O47" s="189"/>
      <c r="P47" s="189"/>
      <c r="Q47" s="189"/>
      <c r="R47" s="189"/>
      <c r="S47" s="189"/>
      <c r="T47" s="189"/>
      <c r="U47" s="193"/>
    </row>
    <row r="48" spans="1:21" ht="35.25" customHeight="1">
      <c r="A48" s="183"/>
      <c r="B48" s="184"/>
      <c r="C48" s="191" t="s">
        <v>195</v>
      </c>
      <c r="D48" s="183"/>
      <c r="E48" s="192">
        <v>50</v>
      </c>
      <c r="F48" s="183"/>
      <c r="G48" s="187"/>
      <c r="H48" s="189"/>
      <c r="I48" s="189"/>
      <c r="J48" s="189"/>
      <c r="K48" s="188" t="s">
        <v>48</v>
      </c>
      <c r="L48" s="188"/>
      <c r="M48" s="188"/>
      <c r="N48" s="189"/>
      <c r="O48" s="189"/>
      <c r="P48" s="189"/>
      <c r="Q48" s="189"/>
      <c r="R48" s="189"/>
      <c r="S48" s="189"/>
      <c r="T48" s="189"/>
      <c r="U48" s="193"/>
    </row>
    <row r="49" spans="1:21" ht="35.25" customHeight="1">
      <c r="A49" s="183"/>
      <c r="B49" s="184"/>
      <c r="C49" s="191" t="s">
        <v>196</v>
      </c>
      <c r="D49" s="183"/>
      <c r="E49" s="192">
        <v>50</v>
      </c>
      <c r="F49" s="183"/>
      <c r="G49" s="187"/>
      <c r="H49" s="189"/>
      <c r="I49" s="189"/>
      <c r="J49" s="189"/>
      <c r="K49" s="188" t="s">
        <v>48</v>
      </c>
      <c r="L49" s="188"/>
      <c r="M49" s="188"/>
      <c r="N49" s="189"/>
      <c r="O49" s="189"/>
      <c r="P49" s="189"/>
      <c r="Q49" s="189"/>
      <c r="R49" s="189"/>
      <c r="S49" s="189"/>
      <c r="T49" s="189"/>
      <c r="U49" s="193"/>
    </row>
    <row r="50" spans="1:21" ht="33.75" customHeight="1">
      <c r="A50" s="183"/>
      <c r="B50" s="184"/>
      <c r="C50" s="191" t="s">
        <v>197</v>
      </c>
      <c r="D50" s="183"/>
      <c r="E50" s="192">
        <v>50</v>
      </c>
      <c r="F50" s="183"/>
      <c r="G50" s="187"/>
      <c r="H50" s="189"/>
      <c r="I50" s="189"/>
      <c r="J50" s="189"/>
      <c r="K50" s="188" t="s">
        <v>48</v>
      </c>
      <c r="L50" s="188"/>
      <c r="M50" s="188"/>
      <c r="N50" s="189"/>
      <c r="O50" s="189"/>
      <c r="P50" s="189"/>
      <c r="Q50" s="189"/>
      <c r="R50" s="189"/>
      <c r="S50" s="189"/>
      <c r="T50" s="189"/>
      <c r="U50" s="193"/>
    </row>
    <row r="51" spans="1:21" ht="36.75" customHeight="1">
      <c r="A51" s="183"/>
      <c r="B51" s="184"/>
      <c r="C51" s="191" t="s">
        <v>198</v>
      </c>
      <c r="D51" s="183"/>
      <c r="E51" s="192">
        <v>10</v>
      </c>
      <c r="F51" s="183"/>
      <c r="G51" s="187"/>
      <c r="H51" s="189"/>
      <c r="I51" s="189"/>
      <c r="J51" s="189"/>
      <c r="K51" s="188" t="s">
        <v>48</v>
      </c>
      <c r="L51" s="188"/>
      <c r="M51" s="188"/>
      <c r="N51" s="189"/>
      <c r="O51" s="189"/>
      <c r="P51" s="189"/>
      <c r="Q51" s="189"/>
      <c r="R51" s="189"/>
      <c r="S51" s="189"/>
      <c r="T51" s="189"/>
      <c r="U51" s="193"/>
    </row>
    <row r="52" spans="1:21" ht="41.25" customHeight="1">
      <c r="A52" s="183"/>
      <c r="B52" s="184"/>
      <c r="C52" s="191" t="s">
        <v>199</v>
      </c>
      <c r="D52" s="183"/>
      <c r="E52" s="192">
        <v>4</v>
      </c>
      <c r="F52" s="183"/>
      <c r="G52" s="187"/>
      <c r="H52" s="189"/>
      <c r="I52" s="189"/>
      <c r="J52" s="189"/>
      <c r="K52" s="188" t="s">
        <v>48</v>
      </c>
      <c r="L52" s="188"/>
      <c r="M52" s="188"/>
      <c r="N52" s="189"/>
      <c r="O52" s="189"/>
      <c r="P52" s="189"/>
      <c r="Q52" s="189"/>
      <c r="R52" s="189"/>
      <c r="S52" s="189"/>
      <c r="T52" s="189"/>
      <c r="U52" s="193"/>
    </row>
    <row r="53" spans="1:21" ht="33.75" customHeight="1">
      <c r="A53" s="183"/>
      <c r="B53" s="184"/>
      <c r="C53" s="191" t="s">
        <v>200</v>
      </c>
      <c r="D53" s="183"/>
      <c r="E53" s="192">
        <v>2</v>
      </c>
      <c r="F53" s="183"/>
      <c r="G53" s="187"/>
      <c r="H53" s="189"/>
      <c r="I53" s="189"/>
      <c r="J53" s="189"/>
      <c r="K53" s="188" t="s">
        <v>48</v>
      </c>
      <c r="L53" s="188"/>
      <c r="M53" s="188"/>
      <c r="N53" s="189"/>
      <c r="O53" s="189"/>
      <c r="P53" s="189"/>
      <c r="Q53" s="189"/>
      <c r="R53" s="189"/>
      <c r="S53" s="189"/>
      <c r="T53" s="189"/>
      <c r="U53" s="193"/>
    </row>
    <row r="54" spans="1:21" ht="32.25" customHeight="1">
      <c r="A54" s="183"/>
      <c r="B54" s="184"/>
      <c r="C54" s="191" t="s">
        <v>201</v>
      </c>
      <c r="D54" s="183"/>
      <c r="E54" s="192">
        <v>50</v>
      </c>
      <c r="F54" s="183"/>
      <c r="G54" s="187"/>
      <c r="H54" s="189"/>
      <c r="I54" s="189"/>
      <c r="J54" s="189"/>
      <c r="K54" s="188" t="s">
        <v>48</v>
      </c>
      <c r="L54" s="188"/>
      <c r="M54" s="188"/>
      <c r="N54" s="189"/>
      <c r="O54" s="189"/>
      <c r="P54" s="189"/>
      <c r="Q54" s="189"/>
      <c r="R54" s="189"/>
      <c r="S54" s="189"/>
      <c r="T54" s="189"/>
      <c r="U54" s="193"/>
    </row>
    <row r="55" spans="1:21" ht="47.25" customHeight="1">
      <c r="A55" s="183"/>
      <c r="B55" s="184"/>
      <c r="C55" s="191" t="s">
        <v>202</v>
      </c>
      <c r="D55" s="183"/>
      <c r="E55" s="192">
        <v>3</v>
      </c>
      <c r="F55" s="183"/>
      <c r="G55" s="187"/>
      <c r="H55" s="189"/>
      <c r="I55" s="189"/>
      <c r="J55" s="189"/>
      <c r="K55" s="188" t="s">
        <v>48</v>
      </c>
      <c r="L55" s="188"/>
      <c r="M55" s="188"/>
      <c r="N55" s="189"/>
      <c r="O55" s="189"/>
      <c r="P55" s="189"/>
      <c r="Q55" s="189"/>
      <c r="R55" s="189"/>
      <c r="S55" s="189"/>
      <c r="T55" s="189"/>
      <c r="U55" s="193"/>
    </row>
    <row r="56" spans="1:21" ht="35.25" customHeight="1">
      <c r="A56" s="183"/>
      <c r="B56" s="184"/>
      <c r="C56" s="191" t="s">
        <v>203</v>
      </c>
      <c r="D56" s="183"/>
      <c r="E56" s="192">
        <v>2</v>
      </c>
      <c r="F56" s="183"/>
      <c r="G56" s="187"/>
      <c r="H56" s="189"/>
      <c r="I56" s="189"/>
      <c r="J56" s="189"/>
      <c r="K56" s="188" t="s">
        <v>48</v>
      </c>
      <c r="L56" s="188"/>
      <c r="M56" s="188"/>
      <c r="N56" s="189"/>
      <c r="O56" s="189"/>
      <c r="P56" s="189"/>
      <c r="Q56" s="189"/>
      <c r="R56" s="189"/>
      <c r="S56" s="189"/>
      <c r="T56" s="189"/>
      <c r="U56" s="193"/>
    </row>
    <row r="57" spans="1:21" ht="30.75" customHeight="1">
      <c r="A57" s="183"/>
      <c r="B57" s="184"/>
      <c r="C57" s="191" t="s">
        <v>204</v>
      </c>
      <c r="D57" s="183"/>
      <c r="E57" s="192">
        <v>4</v>
      </c>
      <c r="F57" s="183"/>
      <c r="G57" s="187"/>
      <c r="H57" s="189"/>
      <c r="I57" s="189"/>
      <c r="J57" s="189"/>
      <c r="K57" s="188" t="s">
        <v>48</v>
      </c>
      <c r="L57" s="188"/>
      <c r="M57" s="188"/>
      <c r="N57" s="189"/>
      <c r="O57" s="189"/>
      <c r="P57" s="189"/>
      <c r="Q57" s="189"/>
      <c r="R57" s="189"/>
      <c r="S57" s="189"/>
      <c r="T57" s="189"/>
      <c r="U57" s="193"/>
    </row>
    <row r="58" spans="1:21" ht="33.75" customHeight="1">
      <c r="A58" s="183"/>
      <c r="B58" s="184"/>
      <c r="C58" s="191" t="s">
        <v>205</v>
      </c>
      <c r="D58" s="183"/>
      <c r="E58" s="192">
        <v>1</v>
      </c>
      <c r="F58" s="183"/>
      <c r="G58" s="187"/>
      <c r="H58" s="189"/>
      <c r="I58" s="189"/>
      <c r="J58" s="189"/>
      <c r="K58" s="188" t="s">
        <v>48</v>
      </c>
      <c r="L58" s="188"/>
      <c r="M58" s="188"/>
      <c r="N58" s="189"/>
      <c r="O58" s="189"/>
      <c r="P58" s="189"/>
      <c r="Q58" s="189"/>
      <c r="R58" s="189"/>
      <c r="S58" s="189"/>
      <c r="T58" s="189"/>
      <c r="U58" s="193"/>
    </row>
    <row r="59" spans="1:21" ht="32.25" customHeight="1">
      <c r="A59" s="183"/>
      <c r="B59" s="184"/>
      <c r="C59" s="191" t="s">
        <v>206</v>
      </c>
      <c r="D59" s="183"/>
      <c r="E59" s="192">
        <v>2</v>
      </c>
      <c r="F59" s="183"/>
      <c r="G59" s="187"/>
      <c r="H59" s="189"/>
      <c r="I59" s="189"/>
      <c r="J59" s="189"/>
      <c r="K59" s="188" t="s">
        <v>48</v>
      </c>
      <c r="L59" s="188"/>
      <c r="M59" s="188"/>
      <c r="N59" s="189"/>
      <c r="O59" s="189"/>
      <c r="P59" s="189"/>
      <c r="Q59" s="189"/>
      <c r="R59" s="189"/>
      <c r="S59" s="189"/>
      <c r="T59" s="189"/>
      <c r="U59" s="193"/>
    </row>
    <row r="60" spans="1:21" ht="45.75" customHeight="1">
      <c r="A60" s="183"/>
      <c r="B60" s="184" t="s">
        <v>207</v>
      </c>
      <c r="C60" s="191" t="s">
        <v>208</v>
      </c>
      <c r="D60" s="183"/>
      <c r="E60" s="192">
        <v>20</v>
      </c>
      <c r="F60" s="183"/>
      <c r="G60" s="187"/>
      <c r="H60" s="189"/>
      <c r="I60" s="189"/>
      <c r="J60" s="189"/>
      <c r="K60" s="188" t="s">
        <v>48</v>
      </c>
      <c r="L60" s="188"/>
      <c r="M60" s="188"/>
      <c r="N60" s="188" t="s">
        <v>48</v>
      </c>
      <c r="O60" s="188"/>
      <c r="P60" s="188"/>
      <c r="Q60" s="189"/>
      <c r="R60" s="189"/>
      <c r="S60" s="189"/>
      <c r="T60" s="189"/>
      <c r="U60" s="193">
        <v>7191900</v>
      </c>
    </row>
    <row r="61" spans="1:21" ht="32.25" customHeight="1">
      <c r="A61" s="183"/>
      <c r="B61" s="184"/>
      <c r="C61" s="191" t="s">
        <v>209</v>
      </c>
      <c r="D61" s="183"/>
      <c r="E61" s="192">
        <v>40</v>
      </c>
      <c r="F61" s="183"/>
      <c r="G61" s="187"/>
      <c r="H61" s="189"/>
      <c r="I61" s="189"/>
      <c r="J61" s="189"/>
      <c r="K61" s="188" t="s">
        <v>48</v>
      </c>
      <c r="L61" s="188"/>
      <c r="M61" s="188"/>
      <c r="N61" s="188" t="s">
        <v>48</v>
      </c>
      <c r="O61" s="188"/>
      <c r="P61" s="188"/>
      <c r="Q61" s="189"/>
      <c r="R61" s="189"/>
      <c r="S61" s="189"/>
      <c r="T61" s="189"/>
      <c r="U61" s="193"/>
    </row>
    <row r="62" spans="1:21" ht="39.75" customHeight="1">
      <c r="A62" s="183"/>
      <c r="B62" s="184"/>
      <c r="C62" s="191" t="s">
        <v>210</v>
      </c>
      <c r="D62" s="183"/>
      <c r="E62" s="192">
        <v>5</v>
      </c>
      <c r="F62" s="183"/>
      <c r="G62" s="187"/>
      <c r="H62" s="189"/>
      <c r="I62" s="189"/>
      <c r="J62" s="189"/>
      <c r="K62" s="188" t="s">
        <v>48</v>
      </c>
      <c r="L62" s="188"/>
      <c r="M62" s="188"/>
      <c r="N62" s="188" t="s">
        <v>48</v>
      </c>
      <c r="O62" s="188"/>
      <c r="P62" s="188"/>
      <c r="Q62" s="189"/>
      <c r="R62" s="189"/>
      <c r="S62" s="189"/>
      <c r="T62" s="189"/>
      <c r="U62" s="193"/>
    </row>
    <row r="63" spans="1:21" ht="38.25" customHeight="1">
      <c r="A63" s="183"/>
      <c r="B63" s="184"/>
      <c r="C63" s="191" t="s">
        <v>211</v>
      </c>
      <c r="D63" s="183"/>
      <c r="E63" s="192">
        <v>7</v>
      </c>
      <c r="F63" s="183"/>
      <c r="G63" s="187"/>
      <c r="H63" s="189"/>
      <c r="I63" s="189"/>
      <c r="J63" s="189"/>
      <c r="K63" s="188" t="s">
        <v>48</v>
      </c>
      <c r="L63" s="188"/>
      <c r="M63" s="188"/>
      <c r="N63" s="188" t="s">
        <v>48</v>
      </c>
      <c r="O63" s="188"/>
      <c r="P63" s="188"/>
      <c r="Q63" s="189"/>
      <c r="R63" s="189"/>
      <c r="S63" s="189"/>
      <c r="T63" s="189"/>
      <c r="U63" s="193"/>
    </row>
    <row r="64" spans="1:21" ht="29.25" customHeight="1">
      <c r="A64" s="183"/>
      <c r="B64" s="184"/>
      <c r="C64" s="191" t="s">
        <v>212</v>
      </c>
      <c r="D64" s="183"/>
      <c r="E64" s="192">
        <v>2</v>
      </c>
      <c r="F64" s="183"/>
      <c r="G64" s="187"/>
      <c r="H64" s="189"/>
      <c r="I64" s="189"/>
      <c r="J64" s="189"/>
      <c r="K64" s="189"/>
      <c r="L64" s="189"/>
      <c r="M64" s="189"/>
      <c r="N64" s="188" t="s">
        <v>48</v>
      </c>
      <c r="O64" s="188"/>
      <c r="P64" s="188"/>
      <c r="Q64" s="189"/>
      <c r="R64" s="189"/>
      <c r="S64" s="189"/>
      <c r="T64" s="189"/>
      <c r="U64" s="193"/>
    </row>
    <row r="65" spans="1:21" ht="36.75" customHeight="1">
      <c r="A65" s="183"/>
      <c r="B65" s="184"/>
      <c r="C65" s="191" t="s">
        <v>213</v>
      </c>
      <c r="D65" s="183"/>
      <c r="E65" s="192">
        <v>1</v>
      </c>
      <c r="F65" s="183"/>
      <c r="G65" s="187"/>
      <c r="H65" s="189"/>
      <c r="I65" s="189"/>
      <c r="J65" s="189"/>
      <c r="K65" s="189"/>
      <c r="L65" s="189"/>
      <c r="M65" s="189"/>
      <c r="N65" s="188" t="s">
        <v>48</v>
      </c>
      <c r="O65" s="188"/>
      <c r="P65" s="188"/>
      <c r="Q65" s="189"/>
      <c r="R65" s="189"/>
      <c r="S65" s="189"/>
      <c r="T65" s="189"/>
      <c r="U65" s="193"/>
    </row>
    <row r="66" spans="1:21" ht="32.25" customHeight="1">
      <c r="A66" s="183"/>
      <c r="B66" s="184"/>
      <c r="C66" s="191" t="s">
        <v>214</v>
      </c>
      <c r="D66" s="183"/>
      <c r="E66" s="192">
        <v>2</v>
      </c>
      <c r="F66" s="183"/>
      <c r="G66" s="187"/>
      <c r="H66" s="189"/>
      <c r="I66" s="189"/>
      <c r="J66" s="189"/>
      <c r="K66" s="189"/>
      <c r="L66" s="189"/>
      <c r="M66" s="189"/>
      <c r="N66" s="188" t="s">
        <v>48</v>
      </c>
      <c r="O66" s="188"/>
      <c r="P66" s="188"/>
      <c r="Q66" s="189"/>
      <c r="R66" s="189"/>
      <c r="S66" s="189"/>
      <c r="T66" s="189"/>
      <c r="U66" s="193"/>
    </row>
    <row r="67" spans="1:21" ht="32.25" customHeight="1">
      <c r="A67" s="183"/>
      <c r="B67" s="184"/>
      <c r="C67" s="191" t="s">
        <v>215</v>
      </c>
      <c r="D67" s="183"/>
      <c r="E67" s="192">
        <v>2</v>
      </c>
      <c r="F67" s="183"/>
      <c r="G67" s="187"/>
      <c r="H67" s="189"/>
      <c r="I67" s="189"/>
      <c r="J67" s="189"/>
      <c r="K67" s="188" t="s">
        <v>48</v>
      </c>
      <c r="L67" s="188"/>
      <c r="M67" s="188"/>
      <c r="N67" s="188" t="s">
        <v>48</v>
      </c>
      <c r="O67" s="188"/>
      <c r="P67" s="188"/>
      <c r="Q67" s="189"/>
      <c r="R67" s="189"/>
      <c r="S67" s="189"/>
      <c r="T67" s="189"/>
      <c r="U67" s="193"/>
    </row>
    <row r="68" spans="1:21" ht="41.25" customHeight="1">
      <c r="A68" s="183"/>
      <c r="B68" s="184"/>
      <c r="C68" s="191" t="s">
        <v>216</v>
      </c>
      <c r="D68" s="183"/>
      <c r="E68" s="192">
        <v>2</v>
      </c>
      <c r="F68" s="183"/>
      <c r="G68" s="187"/>
      <c r="H68" s="189"/>
      <c r="I68" s="189"/>
      <c r="J68" s="189"/>
      <c r="K68" s="189"/>
      <c r="L68" s="189"/>
      <c r="M68" s="189"/>
      <c r="N68" s="189"/>
      <c r="O68" s="189"/>
      <c r="P68" s="189"/>
      <c r="Q68" s="188" t="s">
        <v>48</v>
      </c>
      <c r="R68" s="188"/>
      <c r="S68" s="188"/>
      <c r="T68" s="189"/>
      <c r="U68" s="193"/>
    </row>
    <row r="69" spans="1:21" ht="32.25" customHeight="1">
      <c r="A69" s="183"/>
      <c r="B69" s="184"/>
      <c r="C69" s="191" t="s">
        <v>217</v>
      </c>
      <c r="D69" s="183"/>
      <c r="E69" s="192">
        <v>1</v>
      </c>
      <c r="F69" s="183"/>
      <c r="G69" s="187"/>
      <c r="H69" s="189"/>
      <c r="I69" s="189"/>
      <c r="J69" s="189"/>
      <c r="K69" s="189"/>
      <c r="L69" s="189"/>
      <c r="M69" s="189"/>
      <c r="N69" s="189"/>
      <c r="O69" s="189"/>
      <c r="P69" s="189"/>
      <c r="Q69" s="188" t="s">
        <v>48</v>
      </c>
      <c r="R69" s="188"/>
      <c r="S69" s="188"/>
      <c r="T69" s="189"/>
      <c r="U69" s="193"/>
    </row>
    <row r="70" spans="1:21" ht="30.75" customHeight="1">
      <c r="A70" s="183"/>
      <c r="B70" s="184"/>
      <c r="C70" s="191" t="s">
        <v>218</v>
      </c>
      <c r="D70" s="183"/>
      <c r="E70" s="192">
        <v>4</v>
      </c>
      <c r="F70" s="183"/>
      <c r="G70" s="187"/>
      <c r="H70" s="189"/>
      <c r="I70" s="189"/>
      <c r="J70" s="189"/>
      <c r="K70" s="189"/>
      <c r="L70" s="189"/>
      <c r="M70" s="189"/>
      <c r="N70" s="189"/>
      <c r="O70" s="189"/>
      <c r="P70" s="189"/>
      <c r="Q70" s="188" t="s">
        <v>48</v>
      </c>
      <c r="R70" s="188"/>
      <c r="S70" s="188"/>
      <c r="T70" s="189"/>
      <c r="U70" s="193"/>
    </row>
    <row r="71" spans="1:21" ht="36.75" customHeight="1">
      <c r="A71" s="183"/>
      <c r="B71" s="184"/>
      <c r="C71" s="191" t="s">
        <v>219</v>
      </c>
      <c r="D71" s="183"/>
      <c r="E71" s="192">
        <v>4</v>
      </c>
      <c r="F71" s="183"/>
      <c r="G71" s="187"/>
      <c r="H71" s="189"/>
      <c r="I71" s="189"/>
      <c r="J71" s="189"/>
      <c r="K71" s="189"/>
      <c r="L71" s="189"/>
      <c r="M71" s="189"/>
      <c r="N71" s="189"/>
      <c r="O71" s="189"/>
      <c r="P71" s="189"/>
      <c r="Q71" s="188" t="s">
        <v>48</v>
      </c>
      <c r="R71" s="188"/>
      <c r="S71" s="188"/>
      <c r="T71" s="189"/>
      <c r="U71" s="193"/>
    </row>
    <row r="72" spans="1:21" ht="29.25" customHeight="1">
      <c r="A72" s="183"/>
      <c r="B72" s="184"/>
      <c r="C72" s="191" t="s">
        <v>220</v>
      </c>
      <c r="D72" s="183"/>
      <c r="E72" s="192">
        <v>100</v>
      </c>
      <c r="F72" s="183"/>
      <c r="G72" s="187"/>
      <c r="H72" s="189"/>
      <c r="I72" s="189"/>
      <c r="J72" s="189"/>
      <c r="K72" s="189"/>
      <c r="L72" s="189"/>
      <c r="M72" s="189"/>
      <c r="N72" s="189"/>
      <c r="O72" s="189"/>
      <c r="P72" s="189"/>
      <c r="Q72" s="188" t="s">
        <v>48</v>
      </c>
      <c r="R72" s="188"/>
      <c r="S72" s="188"/>
      <c r="T72" s="189"/>
      <c r="U72" s="193"/>
    </row>
    <row r="73" spans="1:21" ht="44.25" customHeight="1">
      <c r="A73" s="183"/>
      <c r="B73" s="184"/>
      <c r="C73" s="191" t="s">
        <v>221</v>
      </c>
      <c r="D73" s="183"/>
      <c r="E73" s="192">
        <v>1</v>
      </c>
      <c r="F73" s="183"/>
      <c r="G73" s="187"/>
      <c r="H73" s="188" t="s">
        <v>48</v>
      </c>
      <c r="I73" s="188"/>
      <c r="J73" s="188"/>
      <c r="K73" s="189"/>
      <c r="L73" s="189"/>
      <c r="M73" s="189"/>
      <c r="N73" s="189"/>
      <c r="O73" s="189"/>
      <c r="P73" s="189"/>
      <c r="Q73" s="117"/>
      <c r="R73" s="117"/>
      <c r="S73" s="117"/>
      <c r="T73" s="189"/>
      <c r="U73" s="193"/>
    </row>
    <row r="74" spans="1:21" ht="78.75" customHeight="1">
      <c r="A74" s="183"/>
      <c r="B74" s="184"/>
      <c r="C74" s="191" t="s">
        <v>222</v>
      </c>
      <c r="D74" s="183"/>
      <c r="E74" s="192">
        <v>32</v>
      </c>
      <c r="F74" s="183"/>
      <c r="G74" s="187"/>
      <c r="H74" s="188" t="s">
        <v>48</v>
      </c>
      <c r="I74" s="188"/>
      <c r="J74" s="188"/>
      <c r="K74" s="189"/>
      <c r="L74" s="189"/>
      <c r="M74" s="189"/>
      <c r="N74" s="189"/>
      <c r="O74" s="189"/>
      <c r="P74" s="189"/>
      <c r="Q74" s="117"/>
      <c r="R74" s="117"/>
      <c r="S74" s="117"/>
      <c r="T74" s="189"/>
      <c r="U74" s="193"/>
    </row>
    <row r="75" spans="1:21" ht="78.75" customHeight="1">
      <c r="A75" s="183"/>
      <c r="B75" s="184"/>
      <c r="C75" s="191" t="s">
        <v>223</v>
      </c>
      <c r="D75" s="183"/>
      <c r="E75" s="192">
        <v>2</v>
      </c>
      <c r="F75" s="183"/>
      <c r="G75" s="187"/>
      <c r="H75" s="189"/>
      <c r="I75" s="189"/>
      <c r="J75" s="189"/>
      <c r="K75" s="188" t="s">
        <v>48</v>
      </c>
      <c r="L75" s="188"/>
      <c r="M75" s="188"/>
      <c r="N75" s="188" t="s">
        <v>48</v>
      </c>
      <c r="O75" s="188"/>
      <c r="P75" s="188"/>
      <c r="Q75" s="117"/>
      <c r="R75" s="117"/>
      <c r="S75" s="117"/>
      <c r="T75" s="189"/>
      <c r="U75" s="193"/>
    </row>
    <row r="76" spans="1:21" ht="18.75" customHeight="1">
      <c r="A76" s="183"/>
      <c r="B76" s="184" t="s">
        <v>224</v>
      </c>
      <c r="C76" s="191" t="s">
        <v>225</v>
      </c>
      <c r="D76" s="183"/>
      <c r="E76" s="192">
        <v>8</v>
      </c>
      <c r="F76" s="183"/>
      <c r="G76" s="187"/>
      <c r="H76" s="189"/>
      <c r="I76" s="189"/>
      <c r="J76" s="189"/>
      <c r="K76" s="188" t="s">
        <v>48</v>
      </c>
      <c r="L76" s="188"/>
      <c r="M76" s="188"/>
      <c r="N76" s="189"/>
      <c r="O76" s="189"/>
      <c r="P76" s="189"/>
      <c r="Q76" s="189"/>
      <c r="R76" s="189"/>
      <c r="S76" s="189"/>
      <c r="T76" s="189"/>
      <c r="U76" s="193">
        <v>586000</v>
      </c>
    </row>
    <row r="77" spans="1:21" ht="42">
      <c r="A77" s="183"/>
      <c r="B77" s="184"/>
      <c r="C77" s="191" t="s">
        <v>226</v>
      </c>
      <c r="D77" s="183"/>
      <c r="E77" s="192">
        <v>6</v>
      </c>
      <c r="F77" s="183"/>
      <c r="G77" s="187"/>
      <c r="H77" s="189"/>
      <c r="I77" s="189"/>
      <c r="J77" s="189"/>
      <c r="K77" s="188" t="s">
        <v>48</v>
      </c>
      <c r="L77" s="188"/>
      <c r="M77" s="188"/>
      <c r="N77" s="189"/>
      <c r="O77" s="189"/>
      <c r="P77" s="189"/>
      <c r="Q77" s="189"/>
      <c r="R77" s="189"/>
      <c r="S77" s="189"/>
      <c r="T77" s="189"/>
      <c r="U77" s="193"/>
    </row>
    <row r="78" spans="1:21" ht="42">
      <c r="A78" s="183"/>
      <c r="B78" s="184"/>
      <c r="C78" s="191" t="s">
        <v>227</v>
      </c>
      <c r="D78" s="183"/>
      <c r="E78" s="192">
        <v>4</v>
      </c>
      <c r="F78" s="183"/>
      <c r="G78" s="187"/>
      <c r="H78" s="189"/>
      <c r="I78" s="189"/>
      <c r="J78" s="189"/>
      <c r="K78" s="188" t="s">
        <v>48</v>
      </c>
      <c r="L78" s="188"/>
      <c r="M78" s="188"/>
      <c r="N78" s="189"/>
      <c r="O78" s="189"/>
      <c r="P78" s="189"/>
      <c r="Q78" s="189"/>
      <c r="R78" s="189"/>
      <c r="S78" s="189"/>
      <c r="T78" s="189"/>
      <c r="U78" s="193"/>
    </row>
    <row r="79" spans="1:21" ht="39.75" customHeight="1">
      <c r="A79" s="183"/>
      <c r="B79" s="184"/>
      <c r="C79" s="191" t="s">
        <v>228</v>
      </c>
      <c r="D79" s="183"/>
      <c r="E79" s="192">
        <v>2</v>
      </c>
      <c r="F79" s="183"/>
      <c r="G79" s="187"/>
      <c r="H79" s="189"/>
      <c r="I79" s="189"/>
      <c r="J79" s="189"/>
      <c r="K79" s="188" t="s">
        <v>48</v>
      </c>
      <c r="L79" s="188"/>
      <c r="M79" s="188"/>
      <c r="N79" s="189"/>
      <c r="O79" s="189"/>
      <c r="P79" s="189"/>
      <c r="Q79" s="189"/>
      <c r="R79" s="189"/>
      <c r="S79" s="189"/>
      <c r="T79" s="189"/>
      <c r="U79" s="193"/>
    </row>
    <row r="80" spans="1:21" ht="37.5" customHeight="1">
      <c r="A80" s="183"/>
      <c r="B80" s="184" t="s">
        <v>229</v>
      </c>
      <c r="C80" s="191" t="s">
        <v>230</v>
      </c>
      <c r="D80" s="183"/>
      <c r="E80" s="192">
        <v>1</v>
      </c>
      <c r="F80" s="183"/>
      <c r="G80" s="187"/>
      <c r="H80" s="189"/>
      <c r="I80" s="189"/>
      <c r="J80" s="189"/>
      <c r="K80" s="188" t="s">
        <v>48</v>
      </c>
      <c r="L80" s="188"/>
      <c r="M80" s="188"/>
      <c r="N80" s="189"/>
      <c r="O80" s="189"/>
      <c r="P80" s="189"/>
      <c r="Q80" s="189"/>
      <c r="R80" s="189"/>
      <c r="S80" s="189"/>
      <c r="T80" s="108"/>
      <c r="U80" s="194">
        <v>1200000</v>
      </c>
    </row>
    <row r="81" spans="1:21" ht="57" customHeight="1">
      <c r="A81" s="183"/>
      <c r="B81" s="184"/>
      <c r="C81" s="191" t="s">
        <v>231</v>
      </c>
      <c r="D81" s="183"/>
      <c r="E81" s="192">
        <v>1</v>
      </c>
      <c r="F81" s="183"/>
      <c r="G81" s="187"/>
      <c r="H81" s="189"/>
      <c r="I81" s="189"/>
      <c r="J81" s="189"/>
      <c r="K81" s="188" t="s">
        <v>48</v>
      </c>
      <c r="L81" s="188"/>
      <c r="M81" s="188"/>
      <c r="N81" s="189"/>
      <c r="O81" s="189"/>
      <c r="P81" s="189"/>
      <c r="Q81" s="189"/>
      <c r="R81" s="189"/>
      <c r="S81" s="189"/>
      <c r="T81" s="108"/>
      <c r="U81" s="194"/>
    </row>
    <row r="82" spans="1:21">
      <c r="A82" s="183"/>
      <c r="B82" s="184"/>
      <c r="C82" s="191" t="s">
        <v>232</v>
      </c>
      <c r="D82" s="183"/>
      <c r="E82" s="192">
        <v>2</v>
      </c>
      <c r="F82" s="183"/>
      <c r="G82" s="187"/>
      <c r="H82" s="188" t="s">
        <v>48</v>
      </c>
      <c r="I82" s="188"/>
      <c r="J82" s="188"/>
      <c r="K82" s="189"/>
      <c r="L82" s="189"/>
      <c r="M82" s="189"/>
      <c r="N82" s="189"/>
      <c r="O82" s="189"/>
      <c r="P82" s="189"/>
      <c r="Q82" s="189"/>
      <c r="R82" s="189"/>
      <c r="S82" s="189"/>
      <c r="T82" s="108"/>
      <c r="U82" s="194"/>
    </row>
    <row r="83" spans="1:21" ht="42">
      <c r="A83" s="183"/>
      <c r="B83" s="184"/>
      <c r="C83" s="191" t="s">
        <v>233</v>
      </c>
      <c r="D83" s="183"/>
      <c r="E83" s="192">
        <v>4</v>
      </c>
      <c r="F83" s="183"/>
      <c r="G83" s="187"/>
      <c r="H83" s="188" t="s">
        <v>48</v>
      </c>
      <c r="I83" s="188"/>
      <c r="J83" s="188"/>
      <c r="K83" s="189"/>
      <c r="L83" s="189"/>
      <c r="M83" s="189"/>
      <c r="N83" s="189"/>
      <c r="O83" s="189"/>
      <c r="P83" s="189"/>
      <c r="Q83" s="189"/>
      <c r="R83" s="189"/>
      <c r="S83" s="189"/>
      <c r="T83" s="108"/>
      <c r="U83" s="194"/>
    </row>
    <row r="84" spans="1:21" ht="48" customHeight="1">
      <c r="A84" s="183"/>
      <c r="B84" s="184"/>
      <c r="C84" s="191" t="s">
        <v>234</v>
      </c>
      <c r="D84" s="183"/>
      <c r="E84" s="192">
        <v>1</v>
      </c>
      <c r="F84" s="183"/>
      <c r="G84" s="187"/>
      <c r="H84" s="189"/>
      <c r="I84" s="189"/>
      <c r="J84" s="189"/>
      <c r="K84" s="188" t="s">
        <v>48</v>
      </c>
      <c r="L84" s="188"/>
      <c r="M84" s="188"/>
      <c r="N84" s="189"/>
      <c r="O84" s="189"/>
      <c r="P84" s="189"/>
      <c r="Q84" s="188" t="s">
        <v>48</v>
      </c>
      <c r="R84" s="188"/>
      <c r="S84" s="188"/>
      <c r="T84" s="108"/>
      <c r="U84" s="194"/>
    </row>
    <row r="85" spans="1:21" ht="44.25" customHeight="1">
      <c r="A85" s="183"/>
      <c r="B85" s="184"/>
      <c r="C85" s="191" t="s">
        <v>235</v>
      </c>
      <c r="D85" s="183"/>
      <c r="E85" s="192">
        <v>1</v>
      </c>
      <c r="F85" s="183"/>
      <c r="G85" s="187"/>
      <c r="H85" s="189"/>
      <c r="I85" s="189"/>
      <c r="J85" s="189"/>
      <c r="K85" s="189"/>
      <c r="L85" s="189"/>
      <c r="M85" s="189"/>
      <c r="N85" s="188" t="s">
        <v>48</v>
      </c>
      <c r="O85" s="188"/>
      <c r="P85" s="188"/>
      <c r="Q85" s="189"/>
      <c r="R85" s="189"/>
      <c r="S85" s="189"/>
      <c r="T85" s="108"/>
      <c r="U85" s="194"/>
    </row>
    <row r="86" spans="1:21" ht="27.75" customHeight="1">
      <c r="A86" s="183"/>
      <c r="B86" s="184" t="s">
        <v>236</v>
      </c>
      <c r="C86" s="191" t="s">
        <v>237</v>
      </c>
      <c r="D86" s="183"/>
      <c r="E86" s="192">
        <v>300</v>
      </c>
      <c r="F86" s="183"/>
      <c r="G86" s="187"/>
      <c r="H86" s="188" t="s">
        <v>48</v>
      </c>
      <c r="I86" s="188"/>
      <c r="J86" s="188"/>
      <c r="K86" s="117"/>
      <c r="L86" s="117"/>
      <c r="M86" s="117"/>
      <c r="N86" s="117"/>
      <c r="O86" s="117"/>
      <c r="P86" s="117"/>
      <c r="Q86" s="117"/>
      <c r="R86" s="117"/>
      <c r="S86" s="117"/>
      <c r="T86" s="195"/>
      <c r="U86" s="193">
        <v>6240000</v>
      </c>
    </row>
    <row r="87" spans="1:21" ht="48" customHeight="1">
      <c r="A87" s="183"/>
      <c r="B87" s="184"/>
      <c r="C87" s="191" t="s">
        <v>238</v>
      </c>
      <c r="D87" s="183"/>
      <c r="E87" s="192">
        <v>3</v>
      </c>
      <c r="F87" s="183"/>
      <c r="G87" s="187"/>
      <c r="H87" s="188" t="s">
        <v>48</v>
      </c>
      <c r="I87" s="188"/>
      <c r="J87" s="188"/>
      <c r="K87" s="117"/>
      <c r="L87" s="117"/>
      <c r="M87" s="117"/>
      <c r="N87" s="117"/>
      <c r="O87" s="117"/>
      <c r="P87" s="117"/>
      <c r="Q87" s="117"/>
      <c r="R87" s="117"/>
      <c r="S87" s="117"/>
      <c r="T87" s="195"/>
      <c r="U87" s="193"/>
    </row>
    <row r="88" spans="1:21" ht="60" customHeight="1">
      <c r="A88" s="183"/>
      <c r="B88" s="184"/>
      <c r="C88" s="191" t="s">
        <v>239</v>
      </c>
      <c r="D88" s="183"/>
      <c r="E88" s="192">
        <v>100</v>
      </c>
      <c r="F88" s="183"/>
      <c r="G88" s="187"/>
      <c r="H88" s="117"/>
      <c r="I88" s="117"/>
      <c r="J88" s="117"/>
      <c r="K88" s="117"/>
      <c r="L88" s="117"/>
      <c r="M88" s="117"/>
      <c r="N88" s="117"/>
      <c r="O88" s="117"/>
      <c r="P88" s="117"/>
      <c r="Q88" s="188" t="s">
        <v>48</v>
      </c>
      <c r="R88" s="188"/>
      <c r="S88" s="188"/>
      <c r="T88" s="195"/>
      <c r="U88" s="193"/>
    </row>
    <row r="89" spans="1:21" ht="63">
      <c r="A89" s="183"/>
      <c r="B89" s="184"/>
      <c r="C89" s="191" t="s">
        <v>240</v>
      </c>
      <c r="D89" s="183"/>
      <c r="E89" s="192">
        <v>1</v>
      </c>
      <c r="F89" s="183"/>
      <c r="G89" s="187"/>
      <c r="H89" s="117"/>
      <c r="I89" s="117"/>
      <c r="J89" s="117"/>
      <c r="K89" s="117"/>
      <c r="L89" s="117"/>
      <c r="M89" s="117"/>
      <c r="N89" s="117"/>
      <c r="O89" s="117"/>
      <c r="P89" s="117"/>
      <c r="Q89" s="188" t="s">
        <v>48</v>
      </c>
      <c r="R89" s="188"/>
      <c r="S89" s="188"/>
      <c r="T89" s="195"/>
      <c r="U89" s="193"/>
    </row>
    <row r="90" spans="1:21" ht="57" customHeight="1">
      <c r="A90" s="183"/>
      <c r="B90" s="184"/>
      <c r="C90" s="191" t="s">
        <v>241</v>
      </c>
      <c r="D90" s="183"/>
      <c r="E90" s="192">
        <v>300</v>
      </c>
      <c r="F90" s="183"/>
      <c r="G90" s="187"/>
      <c r="H90" s="117"/>
      <c r="I90" s="117"/>
      <c r="J90" s="117"/>
      <c r="K90" s="117"/>
      <c r="L90" s="117"/>
      <c r="M90" s="117"/>
      <c r="N90" s="117"/>
      <c r="O90" s="117"/>
      <c r="P90" s="117"/>
      <c r="Q90" s="188" t="s">
        <v>48</v>
      </c>
      <c r="R90" s="188"/>
      <c r="S90" s="188"/>
      <c r="T90" s="195"/>
      <c r="U90" s="193"/>
    </row>
    <row r="91" spans="1:21" ht="75.75" customHeight="1">
      <c r="A91" s="183"/>
      <c r="B91" s="185" t="s">
        <v>242</v>
      </c>
      <c r="C91" s="191" t="s">
        <v>243</v>
      </c>
      <c r="D91" s="183"/>
      <c r="E91" s="192">
        <v>1</v>
      </c>
      <c r="F91" s="183"/>
      <c r="G91" s="187"/>
      <c r="H91" s="189"/>
      <c r="I91" s="189"/>
      <c r="J91" s="189"/>
      <c r="K91" s="189"/>
      <c r="L91" s="189"/>
      <c r="M91" s="189"/>
      <c r="N91" s="188" t="s">
        <v>48</v>
      </c>
      <c r="O91" s="188"/>
      <c r="P91" s="188"/>
      <c r="Q91" s="189"/>
      <c r="R91" s="189"/>
      <c r="S91" s="189"/>
      <c r="T91" s="8"/>
      <c r="U91" s="196">
        <v>950000</v>
      </c>
    </row>
    <row r="92" spans="1:21" ht="66.75" customHeight="1">
      <c r="A92" s="183"/>
      <c r="B92" s="185" t="s">
        <v>244</v>
      </c>
      <c r="C92" s="191" t="s">
        <v>245</v>
      </c>
      <c r="D92" s="183"/>
      <c r="E92" s="192">
        <v>1</v>
      </c>
      <c r="F92" s="183"/>
      <c r="G92" s="187"/>
      <c r="H92" s="188" t="s">
        <v>48</v>
      </c>
      <c r="I92" s="188"/>
      <c r="J92" s="188"/>
      <c r="K92" s="188" t="s">
        <v>48</v>
      </c>
      <c r="L92" s="188"/>
      <c r="M92" s="188"/>
      <c r="N92" s="188" t="s">
        <v>48</v>
      </c>
      <c r="O92" s="188"/>
      <c r="P92" s="188"/>
      <c r="Q92" s="188" t="s">
        <v>48</v>
      </c>
      <c r="R92" s="188"/>
      <c r="S92" s="188"/>
      <c r="T92" s="8"/>
      <c r="U92" s="196">
        <v>3500000</v>
      </c>
    </row>
    <row r="93" spans="1:21" ht="60" customHeight="1">
      <c r="A93" s="183"/>
      <c r="B93" s="185" t="s">
        <v>246</v>
      </c>
      <c r="C93" s="191" t="s">
        <v>247</v>
      </c>
      <c r="D93" s="183"/>
      <c r="E93" s="192">
        <v>2</v>
      </c>
      <c r="F93" s="183"/>
      <c r="G93" s="187"/>
      <c r="H93" s="188" t="s">
        <v>48</v>
      </c>
      <c r="I93" s="188"/>
      <c r="J93" s="188"/>
      <c r="K93" s="188" t="s">
        <v>48</v>
      </c>
      <c r="L93" s="188"/>
      <c r="M93" s="188"/>
      <c r="N93" s="189"/>
      <c r="O93" s="189"/>
      <c r="P93" s="189"/>
      <c r="Q93" s="189"/>
      <c r="R93" s="189"/>
      <c r="S93" s="189"/>
      <c r="T93" s="8"/>
      <c r="U93" s="196">
        <v>1048000</v>
      </c>
    </row>
    <row r="94" spans="1:21" ht="75.75" customHeight="1">
      <c r="A94" s="183"/>
      <c r="B94" s="185" t="s">
        <v>248</v>
      </c>
      <c r="C94" s="191" t="s">
        <v>249</v>
      </c>
      <c r="D94" s="183"/>
      <c r="E94" s="192">
        <v>1</v>
      </c>
      <c r="F94" s="183"/>
      <c r="G94" s="187"/>
      <c r="H94" s="189"/>
      <c r="I94" s="189"/>
      <c r="J94" s="189"/>
      <c r="K94" s="189"/>
      <c r="L94" s="189"/>
      <c r="M94" s="189"/>
      <c r="N94" s="189"/>
      <c r="O94" s="189"/>
      <c r="P94" s="189"/>
      <c r="Q94" s="188" t="s">
        <v>48</v>
      </c>
      <c r="R94" s="188"/>
      <c r="S94" s="188"/>
      <c r="T94" s="8"/>
      <c r="U94" s="196">
        <v>850000</v>
      </c>
    </row>
    <row r="95" spans="1:21" ht="52.5" customHeight="1">
      <c r="A95" s="183"/>
      <c r="B95" s="185" t="s">
        <v>250</v>
      </c>
      <c r="C95" s="191" t="s">
        <v>251</v>
      </c>
      <c r="D95" s="183"/>
      <c r="E95" s="192">
        <v>2</v>
      </c>
      <c r="F95" s="183"/>
      <c r="G95" s="187"/>
      <c r="H95" s="189"/>
      <c r="I95" s="189"/>
      <c r="J95" s="189"/>
      <c r="K95" s="188" t="s">
        <v>48</v>
      </c>
      <c r="L95" s="188"/>
      <c r="M95" s="188"/>
      <c r="N95" s="188" t="s">
        <v>48</v>
      </c>
      <c r="O95" s="188"/>
      <c r="P95" s="188"/>
      <c r="Q95" s="189"/>
      <c r="R95" s="189"/>
      <c r="S95" s="189"/>
      <c r="T95" s="8"/>
      <c r="U95" s="196">
        <v>900000</v>
      </c>
    </row>
    <row r="96" spans="1:21" ht="48" customHeight="1">
      <c r="A96" s="183"/>
      <c r="B96" s="185" t="s">
        <v>252</v>
      </c>
      <c r="C96" s="191" t="s">
        <v>253</v>
      </c>
      <c r="D96" s="183"/>
      <c r="E96" s="192">
        <v>1</v>
      </c>
      <c r="F96" s="183"/>
      <c r="G96" s="187"/>
      <c r="H96" s="189"/>
      <c r="I96" s="189"/>
      <c r="J96" s="189"/>
      <c r="K96" s="188" t="s">
        <v>48</v>
      </c>
      <c r="L96" s="188"/>
      <c r="M96" s="188"/>
      <c r="N96" s="188" t="s">
        <v>48</v>
      </c>
      <c r="O96" s="188"/>
      <c r="P96" s="188"/>
      <c r="Q96" s="189"/>
      <c r="R96" s="189"/>
      <c r="S96" s="189"/>
      <c r="T96" s="8"/>
      <c r="U96" s="196">
        <v>800000</v>
      </c>
    </row>
    <row r="97" spans="1:33" ht="36.75" customHeight="1">
      <c r="A97" s="183"/>
      <c r="B97" s="185" t="s">
        <v>254</v>
      </c>
      <c r="C97" s="191" t="s">
        <v>255</v>
      </c>
      <c r="D97" s="183"/>
      <c r="E97" s="192">
        <v>1</v>
      </c>
      <c r="F97" s="183"/>
      <c r="G97" s="187"/>
      <c r="H97" s="188" t="s">
        <v>48</v>
      </c>
      <c r="I97" s="188"/>
      <c r="J97" s="188"/>
      <c r="K97" s="189"/>
      <c r="L97" s="189"/>
      <c r="M97" s="189"/>
      <c r="N97" s="189"/>
      <c r="O97" s="189"/>
      <c r="P97" s="189"/>
      <c r="Q97" s="189"/>
      <c r="R97" s="189"/>
      <c r="S97" s="189"/>
      <c r="T97" s="8"/>
      <c r="U97" s="196">
        <v>600000</v>
      </c>
    </row>
    <row r="98" spans="1:33" ht="54" customHeight="1">
      <c r="A98" s="183"/>
      <c r="B98" s="185" t="s">
        <v>256</v>
      </c>
      <c r="C98" s="191" t="s">
        <v>257</v>
      </c>
      <c r="D98" s="183"/>
      <c r="E98" s="192">
        <v>1</v>
      </c>
      <c r="F98" s="183"/>
      <c r="G98" s="187"/>
      <c r="H98" s="188" t="s">
        <v>48</v>
      </c>
      <c r="I98" s="188"/>
      <c r="J98" s="188"/>
      <c r="K98" s="189"/>
      <c r="L98" s="189"/>
      <c r="M98" s="189"/>
      <c r="N98" s="189"/>
      <c r="O98" s="189"/>
      <c r="P98" s="189"/>
      <c r="Q98" s="189"/>
      <c r="R98" s="189"/>
      <c r="S98" s="189"/>
      <c r="T98" s="8"/>
      <c r="U98" s="196">
        <v>1300000</v>
      </c>
    </row>
    <row r="99" spans="1:33">
      <c r="A99" s="77"/>
      <c r="B99" s="77"/>
      <c r="C99" s="77"/>
      <c r="D99" s="77"/>
      <c r="E99" s="77"/>
      <c r="F99" s="77"/>
      <c r="G99" s="77"/>
      <c r="H99" s="119" t="s">
        <v>258</v>
      </c>
      <c r="I99" s="119"/>
      <c r="J99" s="119"/>
      <c r="K99" s="119"/>
      <c r="L99" s="119"/>
      <c r="M99" s="119"/>
      <c r="N99" s="119"/>
      <c r="O99" s="119"/>
      <c r="P99" s="119"/>
      <c r="Q99" s="119"/>
      <c r="R99" s="119"/>
      <c r="S99" s="119"/>
      <c r="T99" s="197">
        <f>+U37+U43+U60+U76+U80+U86+U91+U92+U93+U94+U95+U96+U97+U98</f>
        <v>27410950</v>
      </c>
      <c r="U99" s="197"/>
    </row>
    <row r="100" spans="1:33" s="21" customFormat="1" ht="99.75" customHeight="1">
      <c r="A100" s="121"/>
      <c r="B100" s="121"/>
      <c r="C100" s="121"/>
      <c r="D100" s="121"/>
      <c r="E100" s="121"/>
      <c r="F100" s="121"/>
      <c r="G100" s="121"/>
      <c r="H100" s="121"/>
      <c r="I100" s="121"/>
      <c r="J100" s="121"/>
      <c r="K100" s="121"/>
      <c r="L100" s="121"/>
      <c r="M100" s="121"/>
      <c r="N100" s="121"/>
      <c r="O100" s="121"/>
      <c r="P100" s="121"/>
      <c r="Q100" s="121"/>
      <c r="R100" s="121"/>
      <c r="S100" s="121"/>
      <c r="T100" s="121"/>
      <c r="U100" s="45"/>
      <c r="V100" s="45"/>
      <c r="W100" s="45"/>
      <c r="X100" s="45"/>
      <c r="Y100" s="45"/>
      <c r="Z100" s="45"/>
      <c r="AA100" s="45"/>
      <c r="AB100" s="45"/>
      <c r="AC100" s="45"/>
      <c r="AD100" s="45"/>
      <c r="AE100" s="45"/>
      <c r="AF100" s="45"/>
      <c r="AG100" s="45"/>
    </row>
    <row r="101" spans="1:33" s="21" customFormat="1" ht="38.25" customHeight="1">
      <c r="A101" s="122" t="s">
        <v>63</v>
      </c>
      <c r="B101" s="122"/>
      <c r="C101" s="122"/>
      <c r="D101" s="122"/>
      <c r="E101" s="122"/>
      <c r="F101" s="122"/>
      <c r="G101" s="122"/>
      <c r="H101" s="122"/>
      <c r="I101" s="122"/>
      <c r="J101" s="122"/>
      <c r="K101" s="122"/>
      <c r="L101" s="122"/>
      <c r="M101" s="122"/>
      <c r="N101" s="122"/>
      <c r="O101" s="122"/>
      <c r="P101" s="122"/>
      <c r="Q101" s="122"/>
      <c r="R101" s="122"/>
      <c r="S101" s="122"/>
      <c r="T101" s="122"/>
      <c r="U101" s="45"/>
      <c r="V101" s="45"/>
      <c r="W101" s="45"/>
      <c r="X101" s="45"/>
      <c r="Y101" s="45"/>
      <c r="Z101" s="45"/>
      <c r="AA101" s="45"/>
      <c r="AB101" s="45"/>
      <c r="AC101" s="45"/>
      <c r="AD101" s="45"/>
      <c r="AE101" s="45"/>
      <c r="AF101" s="45"/>
      <c r="AG101" s="45"/>
    </row>
    <row r="102" spans="1:33" s="21" customFormat="1" ht="29.25" customHeight="1">
      <c r="A102" s="123" t="s">
        <v>263</v>
      </c>
      <c r="B102" s="123"/>
      <c r="C102" s="123"/>
      <c r="D102" s="123"/>
      <c r="E102" s="123"/>
      <c r="F102" s="123"/>
      <c r="G102" s="123"/>
      <c r="H102" s="123"/>
      <c r="I102" s="123"/>
      <c r="J102" s="123"/>
      <c r="K102" s="123"/>
      <c r="L102" s="123"/>
      <c r="M102" s="123"/>
      <c r="N102" s="123"/>
      <c r="O102" s="123"/>
      <c r="P102" s="123"/>
      <c r="Q102" s="123"/>
      <c r="R102" s="123"/>
      <c r="S102" s="123"/>
      <c r="T102" s="123"/>
      <c r="U102" s="45"/>
      <c r="V102" s="45"/>
      <c r="W102" s="45"/>
      <c r="X102" s="45"/>
      <c r="Y102" s="45"/>
      <c r="Z102" s="45"/>
      <c r="AA102" s="45"/>
      <c r="AB102" s="45"/>
      <c r="AC102" s="45"/>
      <c r="AD102" s="45"/>
      <c r="AE102" s="45"/>
      <c r="AF102" s="45"/>
      <c r="AG102" s="45"/>
    </row>
    <row r="103" spans="1:33" s="21" customFormat="1" ht="36.75" customHeight="1">
      <c r="A103" s="124" t="s">
        <v>100</v>
      </c>
      <c r="B103" s="123"/>
      <c r="C103" s="123"/>
      <c r="D103" s="123"/>
      <c r="E103" s="123"/>
      <c r="F103" s="123"/>
      <c r="G103" s="123"/>
      <c r="H103" s="123"/>
      <c r="I103" s="123"/>
      <c r="J103" s="123"/>
      <c r="K103" s="123"/>
      <c r="L103" s="123"/>
      <c r="M103" s="123"/>
      <c r="N103" s="123"/>
      <c r="O103" s="123"/>
      <c r="P103" s="123"/>
      <c r="Q103" s="123"/>
      <c r="R103" s="123"/>
      <c r="S103" s="123"/>
      <c r="T103" s="123"/>
      <c r="U103" s="45"/>
      <c r="V103" s="45"/>
      <c r="W103" s="45"/>
      <c r="X103" s="45"/>
      <c r="Y103" s="45"/>
      <c r="Z103" s="45"/>
      <c r="AA103" s="45"/>
      <c r="AB103" s="45"/>
      <c r="AC103" s="45"/>
      <c r="AD103" s="45"/>
      <c r="AE103" s="45"/>
      <c r="AF103" s="45"/>
      <c r="AG103" s="45"/>
    </row>
    <row r="104" spans="1:33" s="21" customFormat="1" ht="27" customHeight="1">
      <c r="A104" s="124" t="s">
        <v>101</v>
      </c>
      <c r="B104" s="123"/>
      <c r="C104" s="123"/>
      <c r="D104" s="123"/>
      <c r="E104" s="123"/>
      <c r="F104" s="123"/>
      <c r="G104" s="123"/>
      <c r="H104" s="123"/>
      <c r="I104" s="123"/>
      <c r="J104" s="123"/>
      <c r="K104" s="123"/>
      <c r="L104" s="123"/>
      <c r="M104" s="123"/>
      <c r="N104" s="123"/>
      <c r="O104" s="123"/>
      <c r="P104" s="123"/>
      <c r="Q104" s="123"/>
      <c r="R104" s="123"/>
      <c r="S104" s="123"/>
      <c r="T104" s="123"/>
      <c r="U104" s="45"/>
      <c r="V104" s="45"/>
      <c r="W104" s="45"/>
      <c r="X104" s="45"/>
      <c r="Y104" s="45"/>
      <c r="Z104" s="45"/>
      <c r="AA104" s="45"/>
      <c r="AB104" s="45"/>
      <c r="AC104" s="45"/>
      <c r="AD104" s="45"/>
      <c r="AE104" s="45"/>
      <c r="AF104" s="45"/>
      <c r="AG104" s="45"/>
    </row>
    <row r="105" spans="1:33" s="21" customFormat="1" ht="24" customHeight="1">
      <c r="A105" s="120" t="s">
        <v>0</v>
      </c>
      <c r="B105" s="120" t="s">
        <v>102</v>
      </c>
      <c r="C105" s="120" t="s">
        <v>60</v>
      </c>
      <c r="D105" s="120" t="s">
        <v>264</v>
      </c>
      <c r="E105" s="120" t="s">
        <v>2</v>
      </c>
      <c r="F105" s="120" t="s">
        <v>3</v>
      </c>
      <c r="G105" s="120" t="s">
        <v>265</v>
      </c>
      <c r="H105" s="125" t="s">
        <v>5</v>
      </c>
      <c r="I105" s="125"/>
      <c r="J105" s="125"/>
      <c r="K105" s="125"/>
      <c r="L105" s="125"/>
      <c r="M105" s="125"/>
      <c r="N105" s="125"/>
      <c r="O105" s="125"/>
      <c r="P105" s="125"/>
      <c r="Q105" s="125"/>
      <c r="R105" s="125"/>
      <c r="S105" s="125"/>
      <c r="T105" s="120" t="s">
        <v>6</v>
      </c>
      <c r="U105" s="45"/>
      <c r="V105" s="45"/>
      <c r="W105" s="45"/>
      <c r="X105" s="45"/>
      <c r="Y105" s="45"/>
      <c r="Z105" s="45"/>
      <c r="AA105" s="45"/>
      <c r="AB105" s="45"/>
      <c r="AC105" s="45"/>
      <c r="AD105" s="45"/>
      <c r="AE105" s="45"/>
      <c r="AF105" s="45"/>
      <c r="AG105" s="45"/>
    </row>
    <row r="106" spans="1:33" s="21" customFormat="1" ht="24" customHeight="1">
      <c r="A106" s="120"/>
      <c r="B106" s="120"/>
      <c r="C106" s="120"/>
      <c r="D106" s="120"/>
      <c r="E106" s="120"/>
      <c r="F106" s="120"/>
      <c r="G106" s="120"/>
      <c r="H106" s="126" t="s">
        <v>7</v>
      </c>
      <c r="I106" s="126"/>
      <c r="J106" s="126"/>
      <c r="K106" s="126"/>
      <c r="L106" s="126"/>
      <c r="M106" s="126"/>
      <c r="N106" s="126"/>
      <c r="O106" s="126"/>
      <c r="P106" s="126"/>
      <c r="Q106" s="126"/>
      <c r="R106" s="126"/>
      <c r="S106" s="126"/>
      <c r="T106" s="120"/>
      <c r="U106" s="45"/>
      <c r="V106" s="45"/>
      <c r="W106" s="45"/>
      <c r="X106" s="45"/>
      <c r="Y106" s="45"/>
      <c r="Z106" s="45"/>
      <c r="AA106" s="45"/>
      <c r="AB106" s="45"/>
      <c r="AC106" s="45"/>
      <c r="AD106" s="45"/>
      <c r="AE106" s="45"/>
      <c r="AF106" s="45"/>
      <c r="AG106" s="45"/>
    </row>
    <row r="107" spans="1:33" s="21" customFormat="1" ht="24" customHeight="1">
      <c r="A107" s="120"/>
      <c r="B107" s="120"/>
      <c r="C107" s="120"/>
      <c r="D107" s="120"/>
      <c r="E107" s="120"/>
      <c r="F107" s="120"/>
      <c r="G107" s="120"/>
      <c r="H107" s="126" t="s">
        <v>8</v>
      </c>
      <c r="I107" s="126"/>
      <c r="J107" s="126"/>
      <c r="K107" s="126" t="s">
        <v>9</v>
      </c>
      <c r="L107" s="126"/>
      <c r="M107" s="126"/>
      <c r="N107" s="126" t="s">
        <v>10</v>
      </c>
      <c r="O107" s="126"/>
      <c r="P107" s="126"/>
      <c r="Q107" s="126" t="s">
        <v>11</v>
      </c>
      <c r="R107" s="126"/>
      <c r="S107" s="126"/>
      <c r="T107" s="120"/>
      <c r="U107" s="45"/>
      <c r="V107" s="45"/>
      <c r="W107" s="45"/>
      <c r="X107" s="45"/>
      <c r="Y107" s="45"/>
      <c r="Z107" s="45"/>
      <c r="AA107" s="45"/>
      <c r="AB107" s="45"/>
      <c r="AC107" s="45"/>
      <c r="AD107" s="45"/>
      <c r="AE107" s="45"/>
      <c r="AF107" s="45"/>
      <c r="AG107" s="45"/>
    </row>
    <row r="108" spans="1:33" s="21" customFormat="1" ht="24" customHeight="1">
      <c r="A108" s="207"/>
      <c r="B108" s="207"/>
      <c r="C108" s="207"/>
      <c r="D108" s="207"/>
      <c r="E108" s="207"/>
      <c r="F108" s="207"/>
      <c r="G108" s="207"/>
      <c r="H108" s="208">
        <v>1</v>
      </c>
      <c r="I108" s="208">
        <v>2</v>
      </c>
      <c r="J108" s="208">
        <v>3</v>
      </c>
      <c r="K108" s="208">
        <v>4</v>
      </c>
      <c r="L108" s="208">
        <v>5</v>
      </c>
      <c r="M108" s="208">
        <v>6</v>
      </c>
      <c r="N108" s="208">
        <v>7</v>
      </c>
      <c r="O108" s="208">
        <v>8</v>
      </c>
      <c r="P108" s="208">
        <v>9</v>
      </c>
      <c r="Q108" s="208">
        <v>10</v>
      </c>
      <c r="R108" s="208">
        <v>11</v>
      </c>
      <c r="S108" s="208">
        <v>12</v>
      </c>
      <c r="T108" s="209" t="s">
        <v>59</v>
      </c>
      <c r="U108" s="45"/>
      <c r="V108" s="45"/>
      <c r="W108" s="45"/>
      <c r="X108" s="45"/>
      <c r="Y108" s="45"/>
      <c r="Z108" s="45"/>
      <c r="AA108" s="45"/>
      <c r="AB108" s="45"/>
      <c r="AC108" s="45"/>
      <c r="AD108" s="45"/>
      <c r="AE108" s="45"/>
      <c r="AF108" s="45"/>
      <c r="AG108" s="45"/>
    </row>
    <row r="109" spans="1:33" s="21" customFormat="1" ht="161.25" customHeight="1">
      <c r="A109" s="210" t="s">
        <v>266</v>
      </c>
      <c r="B109" s="211" t="s">
        <v>267</v>
      </c>
      <c r="C109" s="212" t="s">
        <v>268</v>
      </c>
      <c r="D109" s="212" t="s">
        <v>269</v>
      </c>
      <c r="E109" s="213">
        <v>4</v>
      </c>
      <c r="F109" s="211" t="s">
        <v>270</v>
      </c>
      <c r="G109" s="211" t="s">
        <v>271</v>
      </c>
      <c r="H109" s="214" t="s">
        <v>272</v>
      </c>
      <c r="I109" s="214"/>
      <c r="J109" s="214"/>
      <c r="K109" s="214" t="s">
        <v>272</v>
      </c>
      <c r="L109" s="214"/>
      <c r="M109" s="214"/>
      <c r="N109" s="214" t="s">
        <v>272</v>
      </c>
      <c r="O109" s="214"/>
      <c r="P109" s="214"/>
      <c r="Q109" s="214" t="s">
        <v>272</v>
      </c>
      <c r="R109" s="214"/>
      <c r="S109" s="214"/>
      <c r="T109" s="215">
        <v>5000</v>
      </c>
      <c r="U109" s="45"/>
      <c r="V109" s="45"/>
      <c r="W109" s="45"/>
      <c r="X109" s="45"/>
      <c r="Y109" s="45"/>
      <c r="Z109" s="45"/>
      <c r="AA109" s="45"/>
      <c r="AB109" s="45"/>
      <c r="AC109" s="45"/>
      <c r="AD109" s="45"/>
      <c r="AE109" s="45"/>
      <c r="AF109" s="45"/>
      <c r="AG109" s="45"/>
    </row>
    <row r="110" spans="1:33" s="21" customFormat="1" ht="96" customHeight="1">
      <c r="A110" s="210"/>
      <c r="B110" s="216" t="s">
        <v>273</v>
      </c>
      <c r="C110" s="212" t="s">
        <v>274</v>
      </c>
      <c r="D110" s="212" t="s">
        <v>275</v>
      </c>
      <c r="E110" s="213"/>
      <c r="F110" s="216" t="s">
        <v>276</v>
      </c>
      <c r="G110" s="216" t="s">
        <v>271</v>
      </c>
      <c r="H110" s="214" t="s">
        <v>48</v>
      </c>
      <c r="I110" s="214"/>
      <c r="J110" s="214"/>
      <c r="K110" s="214" t="s">
        <v>48</v>
      </c>
      <c r="L110" s="214"/>
      <c r="M110" s="214"/>
      <c r="N110" s="214" t="s">
        <v>48</v>
      </c>
      <c r="O110" s="214"/>
      <c r="P110" s="214"/>
      <c r="Q110" s="214" t="s">
        <v>48</v>
      </c>
      <c r="R110" s="214"/>
      <c r="S110" s="214"/>
      <c r="T110" s="217">
        <v>5000</v>
      </c>
      <c r="U110" s="45"/>
      <c r="V110" s="45"/>
      <c r="W110" s="45"/>
      <c r="X110" s="45"/>
      <c r="Y110" s="45"/>
      <c r="Z110" s="45"/>
      <c r="AA110" s="45"/>
      <c r="AB110" s="45"/>
      <c r="AC110" s="45"/>
      <c r="AD110" s="45"/>
      <c r="AE110" s="45"/>
      <c r="AF110" s="45"/>
      <c r="AG110" s="45"/>
    </row>
    <row r="111" spans="1:33" s="21" customFormat="1" ht="105" customHeight="1">
      <c r="A111" s="210"/>
      <c r="B111" s="216"/>
      <c r="C111" s="211" t="s">
        <v>277</v>
      </c>
      <c r="D111" s="212" t="s">
        <v>278</v>
      </c>
      <c r="E111" s="213"/>
      <c r="F111" s="216"/>
      <c r="G111" s="216"/>
      <c r="H111" s="214"/>
      <c r="I111" s="214"/>
      <c r="J111" s="214"/>
      <c r="K111" s="214"/>
      <c r="L111" s="214"/>
      <c r="M111" s="214"/>
      <c r="N111" s="214"/>
      <c r="O111" s="214"/>
      <c r="P111" s="214"/>
      <c r="Q111" s="214"/>
      <c r="R111" s="214"/>
      <c r="S111" s="214"/>
      <c r="T111" s="217"/>
      <c r="U111" s="45"/>
      <c r="V111" s="45"/>
      <c r="W111" s="45"/>
      <c r="X111" s="45"/>
      <c r="Y111" s="45"/>
      <c r="Z111" s="45"/>
      <c r="AA111" s="45"/>
      <c r="AB111" s="45"/>
      <c r="AC111" s="45"/>
      <c r="AD111" s="45"/>
      <c r="AE111" s="45"/>
      <c r="AF111" s="45"/>
      <c r="AG111" s="45"/>
    </row>
    <row r="112" spans="1:33" s="21" customFormat="1" ht="85.5" customHeight="1">
      <c r="A112" s="210"/>
      <c r="B112" s="218" t="s">
        <v>279</v>
      </c>
      <c r="C112" s="211" t="s">
        <v>280</v>
      </c>
      <c r="D112" s="212" t="s">
        <v>281</v>
      </c>
      <c r="E112" s="213"/>
      <c r="F112" s="216" t="s">
        <v>282</v>
      </c>
      <c r="G112" s="216" t="s">
        <v>271</v>
      </c>
      <c r="H112" s="214" t="s">
        <v>48</v>
      </c>
      <c r="I112" s="214"/>
      <c r="J112" s="214"/>
      <c r="K112" s="214" t="s">
        <v>48</v>
      </c>
      <c r="L112" s="214"/>
      <c r="M112" s="214"/>
      <c r="N112" s="214" t="s">
        <v>48</v>
      </c>
      <c r="O112" s="214"/>
      <c r="P112" s="214"/>
      <c r="Q112" s="214" t="s">
        <v>48</v>
      </c>
      <c r="R112" s="214"/>
      <c r="S112" s="214"/>
      <c r="T112" s="219">
        <v>5000</v>
      </c>
      <c r="U112" s="45"/>
      <c r="V112" s="45"/>
      <c r="W112" s="45"/>
      <c r="X112" s="45"/>
      <c r="Y112" s="45"/>
      <c r="Z112" s="45"/>
      <c r="AA112" s="45"/>
      <c r="AB112" s="45"/>
      <c r="AC112" s="45"/>
      <c r="AD112" s="45"/>
      <c r="AE112" s="45"/>
      <c r="AF112" s="45"/>
      <c r="AG112" s="45"/>
    </row>
    <row r="113" spans="1:33" s="21" customFormat="1" ht="102" customHeight="1">
      <c r="A113" s="210"/>
      <c r="B113" s="211" t="s">
        <v>283</v>
      </c>
      <c r="C113" s="211" t="s">
        <v>284</v>
      </c>
      <c r="D113" s="212"/>
      <c r="E113" s="213"/>
      <c r="F113" s="216"/>
      <c r="G113" s="216"/>
      <c r="H113" s="214"/>
      <c r="I113" s="214"/>
      <c r="J113" s="214"/>
      <c r="K113" s="214"/>
      <c r="L113" s="214"/>
      <c r="M113" s="214"/>
      <c r="N113" s="214"/>
      <c r="O113" s="214"/>
      <c r="P113" s="214"/>
      <c r="Q113" s="214"/>
      <c r="R113" s="214"/>
      <c r="S113" s="214"/>
      <c r="T113" s="219">
        <v>5000</v>
      </c>
      <c r="U113" s="45"/>
      <c r="V113" s="45"/>
      <c r="W113" s="45"/>
      <c r="X113" s="45"/>
      <c r="Y113" s="45"/>
      <c r="Z113" s="45"/>
      <c r="AA113" s="45"/>
      <c r="AB113" s="45"/>
      <c r="AC113" s="45"/>
      <c r="AD113" s="45"/>
      <c r="AE113" s="45"/>
      <c r="AF113" s="45"/>
      <c r="AG113" s="45"/>
    </row>
    <row r="114" spans="1:33" s="21" customFormat="1" ht="96.75" customHeight="1">
      <c r="A114" s="210"/>
      <c r="B114" s="211" t="s">
        <v>285</v>
      </c>
      <c r="C114" s="211" t="s">
        <v>286</v>
      </c>
      <c r="D114" s="212"/>
      <c r="E114" s="211"/>
      <c r="F114" s="216" t="s">
        <v>287</v>
      </c>
      <c r="G114" s="216" t="s">
        <v>271</v>
      </c>
      <c r="H114" s="214" t="s">
        <v>48</v>
      </c>
      <c r="I114" s="214"/>
      <c r="J114" s="214"/>
      <c r="K114" s="214" t="s">
        <v>48</v>
      </c>
      <c r="L114" s="214"/>
      <c r="M114" s="214"/>
      <c r="N114" s="214" t="s">
        <v>48</v>
      </c>
      <c r="O114" s="214"/>
      <c r="P114" s="214"/>
      <c r="Q114" s="214" t="s">
        <v>48</v>
      </c>
      <c r="R114" s="214"/>
      <c r="S114" s="214"/>
      <c r="T114" s="217">
        <v>5000</v>
      </c>
      <c r="U114" s="45"/>
      <c r="V114" s="45"/>
      <c r="W114" s="45"/>
      <c r="X114" s="45"/>
      <c r="Y114" s="45"/>
      <c r="Z114" s="45"/>
      <c r="AA114" s="45"/>
      <c r="AB114" s="45"/>
      <c r="AC114" s="45"/>
      <c r="AD114" s="45"/>
      <c r="AE114" s="45"/>
      <c r="AF114" s="45"/>
      <c r="AG114" s="45"/>
    </row>
    <row r="115" spans="1:33" s="21" customFormat="1" ht="35.25" customHeight="1">
      <c r="A115" s="210"/>
      <c r="B115" s="218" t="s">
        <v>288</v>
      </c>
      <c r="C115" s="211" t="s">
        <v>289</v>
      </c>
      <c r="D115" s="212"/>
      <c r="E115" s="211"/>
      <c r="F115" s="216"/>
      <c r="G115" s="216"/>
      <c r="H115" s="214"/>
      <c r="I115" s="214"/>
      <c r="J115" s="214"/>
      <c r="K115" s="214"/>
      <c r="L115" s="214"/>
      <c r="M115" s="214"/>
      <c r="N115" s="214"/>
      <c r="O115" s="214"/>
      <c r="P115" s="214"/>
      <c r="Q115" s="214"/>
      <c r="R115" s="214"/>
      <c r="S115" s="214"/>
      <c r="T115" s="217"/>
      <c r="U115" s="45"/>
      <c r="V115" s="45"/>
      <c r="W115" s="45"/>
      <c r="X115" s="45"/>
      <c r="Y115" s="45"/>
      <c r="Z115" s="45"/>
      <c r="AA115" s="45"/>
      <c r="AB115" s="45"/>
      <c r="AC115" s="45"/>
      <c r="AD115" s="45"/>
      <c r="AE115" s="45"/>
      <c r="AF115" s="45"/>
      <c r="AG115" s="45"/>
    </row>
    <row r="116" spans="1:33" s="21" customFormat="1" ht="111.75" customHeight="1">
      <c r="A116" s="210"/>
      <c r="B116" s="220" t="s">
        <v>290</v>
      </c>
      <c r="C116" s="216" t="s">
        <v>277</v>
      </c>
      <c r="D116" s="212" t="s">
        <v>291</v>
      </c>
      <c r="E116" s="211"/>
      <c r="F116" s="211" t="s">
        <v>292</v>
      </c>
      <c r="G116" s="211"/>
      <c r="H116" s="214" t="s">
        <v>48</v>
      </c>
      <c r="I116" s="214"/>
      <c r="J116" s="214"/>
      <c r="K116" s="214" t="s">
        <v>48</v>
      </c>
      <c r="L116" s="214"/>
      <c r="M116" s="214"/>
      <c r="N116" s="214" t="s">
        <v>48</v>
      </c>
      <c r="O116" s="214"/>
      <c r="P116" s="214"/>
      <c r="Q116" s="214" t="s">
        <v>48</v>
      </c>
      <c r="R116" s="214"/>
      <c r="S116" s="214"/>
      <c r="T116" s="219">
        <v>2500</v>
      </c>
      <c r="U116" s="45"/>
      <c r="V116" s="45"/>
      <c r="W116" s="45"/>
      <c r="X116" s="45"/>
      <c r="Y116" s="45"/>
      <c r="Z116" s="45"/>
      <c r="AA116" s="45"/>
      <c r="AB116" s="45"/>
      <c r="AC116" s="45"/>
      <c r="AD116" s="45"/>
      <c r="AE116" s="45"/>
      <c r="AF116" s="45"/>
      <c r="AG116" s="45"/>
    </row>
    <row r="117" spans="1:33" s="21" customFormat="1" ht="57" customHeight="1">
      <c r="A117" s="210"/>
      <c r="B117" s="220"/>
      <c r="C117" s="216"/>
      <c r="D117" s="212" t="s">
        <v>293</v>
      </c>
      <c r="E117" s="213"/>
      <c r="F117" s="211"/>
      <c r="G117" s="211"/>
      <c r="H117" s="214" t="s">
        <v>48</v>
      </c>
      <c r="I117" s="214"/>
      <c r="J117" s="214"/>
      <c r="K117" s="214" t="s">
        <v>48</v>
      </c>
      <c r="L117" s="214"/>
      <c r="M117" s="214"/>
      <c r="N117" s="214" t="s">
        <v>48</v>
      </c>
      <c r="O117" s="214"/>
      <c r="P117" s="214"/>
      <c r="Q117" s="214" t="s">
        <v>48</v>
      </c>
      <c r="R117" s="214"/>
      <c r="S117" s="214"/>
      <c r="T117" s="219">
        <v>2500</v>
      </c>
      <c r="U117" s="45"/>
      <c r="V117" s="45"/>
      <c r="W117" s="45"/>
      <c r="X117" s="45"/>
      <c r="Y117" s="45"/>
      <c r="Z117" s="45"/>
      <c r="AA117" s="45"/>
      <c r="AB117" s="45"/>
      <c r="AC117" s="45"/>
      <c r="AD117" s="45"/>
      <c r="AE117" s="45"/>
      <c r="AF117" s="45"/>
      <c r="AG117" s="45"/>
    </row>
    <row r="118" spans="1:33" s="21" customFormat="1" ht="125.25" customHeight="1">
      <c r="A118" s="210"/>
      <c r="B118" s="220"/>
      <c r="C118" s="216"/>
      <c r="D118" s="211" t="s">
        <v>294</v>
      </c>
      <c r="E118" s="213"/>
      <c r="F118" s="211"/>
      <c r="G118" s="211"/>
      <c r="H118" s="214" t="s">
        <v>48</v>
      </c>
      <c r="I118" s="214"/>
      <c r="J118" s="214"/>
      <c r="K118" s="214" t="s">
        <v>48</v>
      </c>
      <c r="L118" s="214"/>
      <c r="M118" s="214"/>
      <c r="N118" s="214" t="s">
        <v>48</v>
      </c>
      <c r="O118" s="214"/>
      <c r="P118" s="214"/>
      <c r="Q118" s="214" t="s">
        <v>48</v>
      </c>
      <c r="R118" s="214"/>
      <c r="S118" s="214"/>
      <c r="T118" s="219">
        <v>2500</v>
      </c>
      <c r="U118" s="45"/>
      <c r="V118" s="45"/>
      <c r="W118" s="45"/>
      <c r="X118" s="45"/>
      <c r="Y118" s="45"/>
      <c r="Z118" s="45"/>
      <c r="AA118" s="45"/>
      <c r="AB118" s="45"/>
      <c r="AC118" s="45"/>
      <c r="AD118" s="45"/>
      <c r="AE118" s="45"/>
      <c r="AF118" s="45"/>
      <c r="AG118" s="45"/>
    </row>
    <row r="119" spans="1:33" s="21" customFormat="1" ht="129" customHeight="1">
      <c r="A119" s="210"/>
      <c r="B119" s="211" t="s">
        <v>295</v>
      </c>
      <c r="C119" s="212" t="s">
        <v>296</v>
      </c>
      <c r="D119" s="212" t="s">
        <v>297</v>
      </c>
      <c r="E119" s="213" t="s">
        <v>298</v>
      </c>
      <c r="F119" s="212" t="s">
        <v>295</v>
      </c>
      <c r="G119" s="212" t="s">
        <v>271</v>
      </c>
      <c r="H119" s="214" t="s">
        <v>48</v>
      </c>
      <c r="I119" s="214"/>
      <c r="J119" s="214"/>
      <c r="K119" s="214" t="s">
        <v>48</v>
      </c>
      <c r="L119" s="214"/>
      <c r="M119" s="214"/>
      <c r="N119" s="214" t="s">
        <v>48</v>
      </c>
      <c r="O119" s="214"/>
      <c r="P119" s="214"/>
      <c r="Q119" s="214" t="s">
        <v>48</v>
      </c>
      <c r="R119" s="214"/>
      <c r="S119" s="214"/>
      <c r="T119" s="219">
        <v>8000</v>
      </c>
      <c r="U119" s="45"/>
      <c r="V119" s="45"/>
      <c r="W119" s="45"/>
      <c r="X119" s="45"/>
      <c r="Y119" s="45"/>
      <c r="Z119" s="45"/>
      <c r="AA119" s="45"/>
      <c r="AB119" s="45"/>
      <c r="AC119" s="45"/>
      <c r="AD119" s="45"/>
      <c r="AE119" s="45"/>
      <c r="AF119" s="45"/>
      <c r="AG119" s="45"/>
    </row>
    <row r="120" spans="1:33" s="21" customFormat="1" ht="100.5" customHeight="1">
      <c r="A120" s="210"/>
      <c r="B120" s="218" t="s">
        <v>299</v>
      </c>
      <c r="C120" s="212" t="s">
        <v>300</v>
      </c>
      <c r="D120" s="212" t="s">
        <v>301</v>
      </c>
      <c r="E120" s="213" t="s">
        <v>302</v>
      </c>
      <c r="F120" s="212" t="s">
        <v>303</v>
      </c>
      <c r="G120" s="212" t="s">
        <v>304</v>
      </c>
      <c r="H120" s="214" t="s">
        <v>48</v>
      </c>
      <c r="I120" s="214"/>
      <c r="J120" s="214"/>
      <c r="K120" s="214" t="s">
        <v>48</v>
      </c>
      <c r="L120" s="214"/>
      <c r="M120" s="214"/>
      <c r="N120" s="214" t="s">
        <v>48</v>
      </c>
      <c r="O120" s="214"/>
      <c r="P120" s="214"/>
      <c r="Q120" s="214" t="s">
        <v>48</v>
      </c>
      <c r="R120" s="214"/>
      <c r="S120" s="214"/>
      <c r="T120" s="219">
        <v>3000</v>
      </c>
      <c r="U120" s="45"/>
      <c r="V120" s="45"/>
      <c r="W120" s="45"/>
      <c r="X120" s="45"/>
      <c r="Y120" s="45"/>
      <c r="Z120" s="45"/>
      <c r="AA120" s="45"/>
      <c r="AB120" s="45"/>
      <c r="AC120" s="45"/>
      <c r="AD120" s="45"/>
      <c r="AE120" s="45"/>
      <c r="AF120" s="45"/>
      <c r="AG120" s="45"/>
    </row>
    <row r="121" spans="1:33" s="21" customFormat="1" ht="100.5" customHeight="1">
      <c r="A121" s="210"/>
      <c r="B121" s="211" t="s">
        <v>305</v>
      </c>
      <c r="C121" s="212" t="s">
        <v>306</v>
      </c>
      <c r="D121" s="212" t="s">
        <v>307</v>
      </c>
      <c r="E121" s="213">
        <v>1</v>
      </c>
      <c r="F121" s="212" t="s">
        <v>308</v>
      </c>
      <c r="G121" s="212" t="s">
        <v>271</v>
      </c>
      <c r="H121" s="214" t="s">
        <v>48</v>
      </c>
      <c r="I121" s="214"/>
      <c r="J121" s="214"/>
      <c r="K121" s="214" t="s">
        <v>48</v>
      </c>
      <c r="L121" s="214"/>
      <c r="M121" s="214"/>
      <c r="N121" s="214" t="s">
        <v>48</v>
      </c>
      <c r="O121" s="214"/>
      <c r="P121" s="214"/>
      <c r="Q121" s="221"/>
      <c r="R121" s="221"/>
      <c r="S121" s="221"/>
      <c r="T121" s="219">
        <v>1500</v>
      </c>
      <c r="U121" s="45"/>
      <c r="V121" s="45"/>
      <c r="W121" s="45"/>
      <c r="X121" s="45"/>
      <c r="Y121" s="45"/>
      <c r="Z121" s="45"/>
      <c r="AA121" s="45"/>
      <c r="AB121" s="45"/>
      <c r="AC121" s="45"/>
      <c r="AD121" s="45"/>
      <c r="AE121" s="45"/>
      <c r="AF121" s="45"/>
      <c r="AG121" s="45"/>
    </row>
    <row r="122" spans="1:33" s="21" customFormat="1" ht="100.5" customHeight="1">
      <c r="A122" s="210"/>
      <c r="B122" s="211" t="s">
        <v>309</v>
      </c>
      <c r="C122" s="212" t="s">
        <v>310</v>
      </c>
      <c r="D122" s="212" t="s">
        <v>311</v>
      </c>
      <c r="E122" s="213" t="s">
        <v>312</v>
      </c>
      <c r="F122" s="222"/>
      <c r="G122" s="212" t="s">
        <v>271</v>
      </c>
      <c r="H122" s="214" t="s">
        <v>48</v>
      </c>
      <c r="I122" s="214"/>
      <c r="J122" s="214"/>
      <c r="K122" s="221"/>
      <c r="L122" s="221"/>
      <c r="M122" s="221"/>
      <c r="N122" s="221"/>
      <c r="O122" s="221"/>
      <c r="P122" s="221"/>
      <c r="Q122" s="221"/>
      <c r="R122" s="221"/>
      <c r="S122" s="221"/>
      <c r="T122" s="219">
        <v>2500</v>
      </c>
      <c r="U122" s="45"/>
      <c r="V122" s="45"/>
      <c r="W122" s="45"/>
      <c r="X122" s="45"/>
      <c r="Y122" s="45"/>
      <c r="Z122" s="45"/>
      <c r="AA122" s="45"/>
      <c r="AB122" s="45"/>
      <c r="AC122" s="45"/>
      <c r="AD122" s="45"/>
      <c r="AE122" s="45"/>
      <c r="AF122" s="45"/>
      <c r="AG122" s="45"/>
    </row>
    <row r="123" spans="1:33" s="21" customFormat="1" ht="100.5" customHeight="1">
      <c r="A123" s="210"/>
      <c r="B123" s="211" t="s">
        <v>313</v>
      </c>
      <c r="C123" s="212" t="s">
        <v>314</v>
      </c>
      <c r="D123" s="212" t="s">
        <v>315</v>
      </c>
      <c r="E123" s="213" t="s">
        <v>316</v>
      </c>
      <c r="F123" s="222"/>
      <c r="G123" s="212" t="s">
        <v>317</v>
      </c>
      <c r="H123" s="214" t="s">
        <v>48</v>
      </c>
      <c r="I123" s="214"/>
      <c r="J123" s="214"/>
      <c r="K123" s="214" t="s">
        <v>48</v>
      </c>
      <c r="L123" s="214"/>
      <c r="M123" s="214"/>
      <c r="N123" s="214" t="s">
        <v>48</v>
      </c>
      <c r="O123" s="214"/>
      <c r="P123" s="214"/>
      <c r="Q123" s="214" t="s">
        <v>48</v>
      </c>
      <c r="R123" s="214"/>
      <c r="S123" s="214"/>
      <c r="T123" s="219">
        <v>50000</v>
      </c>
      <c r="U123" s="45"/>
      <c r="V123" s="45"/>
      <c r="W123" s="45"/>
      <c r="X123" s="45"/>
      <c r="Y123" s="45"/>
      <c r="Z123" s="45"/>
      <c r="AA123" s="45"/>
      <c r="AB123" s="45"/>
      <c r="AC123" s="45"/>
      <c r="AD123" s="45"/>
      <c r="AE123" s="45"/>
      <c r="AF123" s="45"/>
      <c r="AG123" s="45"/>
    </row>
    <row r="124" spans="1:33" s="21" customFormat="1" ht="100.5" customHeight="1">
      <c r="A124" s="210"/>
      <c r="B124" s="220" t="s">
        <v>318</v>
      </c>
      <c r="C124" s="220" t="s">
        <v>319</v>
      </c>
      <c r="D124" s="212" t="s">
        <v>320</v>
      </c>
      <c r="E124" s="213"/>
      <c r="F124" s="222"/>
      <c r="G124" s="212" t="s">
        <v>317</v>
      </c>
      <c r="H124" s="221"/>
      <c r="I124" s="221"/>
      <c r="J124" s="221"/>
      <c r="K124" s="214" t="s">
        <v>48</v>
      </c>
      <c r="L124" s="214"/>
      <c r="M124" s="214"/>
      <c r="N124" s="221"/>
      <c r="O124" s="221"/>
      <c r="P124" s="221"/>
      <c r="Q124" s="221"/>
      <c r="R124" s="221"/>
      <c r="S124" s="221"/>
      <c r="T124" s="219">
        <v>2600</v>
      </c>
      <c r="U124" s="45"/>
      <c r="V124" s="45"/>
      <c r="W124" s="45"/>
      <c r="X124" s="45"/>
      <c r="Y124" s="45"/>
      <c r="Z124" s="45"/>
      <c r="AA124" s="45"/>
      <c r="AB124" s="45"/>
      <c r="AC124" s="45"/>
      <c r="AD124" s="45"/>
      <c r="AE124" s="45"/>
      <c r="AF124" s="45"/>
      <c r="AG124" s="45"/>
    </row>
    <row r="125" spans="1:33" s="21" customFormat="1" ht="100.5" customHeight="1">
      <c r="A125" s="210"/>
      <c r="B125" s="220"/>
      <c r="C125" s="220"/>
      <c r="D125" s="212" t="s">
        <v>321</v>
      </c>
      <c r="E125" s="213"/>
      <c r="F125" s="222"/>
      <c r="G125" s="212" t="s">
        <v>271</v>
      </c>
      <c r="H125" s="214" t="s">
        <v>48</v>
      </c>
      <c r="I125" s="214"/>
      <c r="J125" s="214"/>
      <c r="K125" s="214" t="s">
        <v>48</v>
      </c>
      <c r="L125" s="214"/>
      <c r="M125" s="214"/>
      <c r="N125" s="214" t="s">
        <v>48</v>
      </c>
      <c r="O125" s="214"/>
      <c r="P125" s="214"/>
      <c r="Q125" s="214" t="s">
        <v>48</v>
      </c>
      <c r="R125" s="214"/>
      <c r="S125" s="214"/>
      <c r="T125" s="219">
        <v>1200</v>
      </c>
      <c r="U125" s="45"/>
      <c r="V125" s="45"/>
      <c r="W125" s="45"/>
      <c r="X125" s="45"/>
      <c r="Y125" s="45"/>
      <c r="Z125" s="45"/>
      <c r="AA125" s="45"/>
      <c r="AB125" s="45"/>
      <c r="AC125" s="45"/>
      <c r="AD125" s="45"/>
      <c r="AE125" s="45"/>
      <c r="AF125" s="45"/>
      <c r="AG125" s="45"/>
    </row>
    <row r="126" spans="1:33" s="21" customFormat="1" ht="100.5" customHeight="1">
      <c r="A126" s="210"/>
      <c r="B126" s="220"/>
      <c r="C126" s="220"/>
      <c r="D126" s="212" t="s">
        <v>322</v>
      </c>
      <c r="E126" s="213"/>
      <c r="F126" s="222"/>
      <c r="G126" s="212" t="s">
        <v>271</v>
      </c>
      <c r="H126" s="221"/>
      <c r="I126" s="221"/>
      <c r="J126" s="221"/>
      <c r="K126" s="214" t="s">
        <v>48</v>
      </c>
      <c r="L126" s="214"/>
      <c r="M126" s="214"/>
      <c r="N126" s="221"/>
      <c r="O126" s="221"/>
      <c r="P126" s="221"/>
      <c r="Q126" s="221"/>
      <c r="R126" s="221"/>
      <c r="S126" s="221"/>
      <c r="T126" s="219">
        <v>3500</v>
      </c>
      <c r="U126" s="45"/>
      <c r="V126" s="45"/>
      <c r="W126" s="45"/>
      <c r="X126" s="45"/>
      <c r="Y126" s="45"/>
      <c r="Z126" s="45"/>
      <c r="AA126" s="45"/>
      <c r="AB126" s="45"/>
      <c r="AC126" s="45"/>
      <c r="AD126" s="45"/>
      <c r="AE126" s="45"/>
      <c r="AF126" s="45"/>
      <c r="AG126" s="45"/>
    </row>
    <row r="127" spans="1:33" s="21" customFormat="1" ht="160.5" customHeight="1">
      <c r="A127" s="210"/>
      <c r="B127" s="211" t="s">
        <v>323</v>
      </c>
      <c r="C127" s="212" t="s">
        <v>324</v>
      </c>
      <c r="D127" s="212" t="s">
        <v>325</v>
      </c>
      <c r="E127" s="213"/>
      <c r="F127" s="212" t="s">
        <v>326</v>
      </c>
      <c r="G127" s="212" t="s">
        <v>327</v>
      </c>
      <c r="H127" s="214" t="s">
        <v>48</v>
      </c>
      <c r="I127" s="214"/>
      <c r="J127" s="214"/>
      <c r="K127" s="221"/>
      <c r="L127" s="221"/>
      <c r="M127" s="221"/>
      <c r="N127" s="221"/>
      <c r="O127" s="221"/>
      <c r="P127" s="221"/>
      <c r="Q127" s="221"/>
      <c r="R127" s="221"/>
      <c r="S127" s="221"/>
      <c r="T127" s="219">
        <v>1500</v>
      </c>
      <c r="U127" s="45"/>
      <c r="V127" s="45"/>
      <c r="W127" s="45"/>
      <c r="X127" s="45"/>
      <c r="Y127" s="45"/>
      <c r="Z127" s="45"/>
      <c r="AA127" s="45"/>
      <c r="AB127" s="45"/>
      <c r="AC127" s="45"/>
      <c r="AD127" s="45"/>
      <c r="AE127" s="45"/>
      <c r="AF127" s="45"/>
      <c r="AG127" s="45"/>
    </row>
    <row r="128" spans="1:33" s="21" customFormat="1" ht="160.5" customHeight="1">
      <c r="A128" s="210"/>
      <c r="B128" s="216" t="s">
        <v>328</v>
      </c>
      <c r="C128" s="212" t="s">
        <v>329</v>
      </c>
      <c r="D128" s="212" t="s">
        <v>330</v>
      </c>
      <c r="E128" s="223" t="s">
        <v>331</v>
      </c>
      <c r="F128" s="216" t="s">
        <v>332</v>
      </c>
      <c r="G128" s="216" t="s">
        <v>333</v>
      </c>
      <c r="H128" s="214" t="s">
        <v>48</v>
      </c>
      <c r="I128" s="214"/>
      <c r="J128" s="214"/>
      <c r="K128" s="214" t="s">
        <v>48</v>
      </c>
      <c r="L128" s="214"/>
      <c r="M128" s="214"/>
      <c r="N128" s="214" t="s">
        <v>48</v>
      </c>
      <c r="O128" s="214"/>
      <c r="P128" s="214"/>
      <c r="Q128" s="214" t="s">
        <v>48</v>
      </c>
      <c r="R128" s="214"/>
      <c r="S128" s="214"/>
      <c r="T128" s="219">
        <v>2327000</v>
      </c>
      <c r="U128" s="45"/>
      <c r="V128" s="45"/>
      <c r="W128" s="45"/>
      <c r="X128" s="45"/>
      <c r="Y128" s="45"/>
      <c r="Z128" s="45"/>
      <c r="AA128" s="45"/>
      <c r="AB128" s="45"/>
      <c r="AC128" s="45"/>
      <c r="AD128" s="45"/>
      <c r="AE128" s="45"/>
      <c r="AF128" s="45"/>
      <c r="AG128" s="45"/>
    </row>
    <row r="129" spans="1:24" s="45" customFormat="1" ht="54.75" customHeight="1">
      <c r="A129" s="210"/>
      <c r="B129" s="216"/>
      <c r="C129" s="224" t="s">
        <v>334</v>
      </c>
      <c r="D129" s="224" t="s">
        <v>330</v>
      </c>
      <c r="E129" s="225" t="s">
        <v>335</v>
      </c>
      <c r="F129" s="216"/>
      <c r="G129" s="216"/>
      <c r="H129" s="214"/>
      <c r="I129" s="214"/>
      <c r="J129" s="214"/>
      <c r="K129" s="214"/>
      <c r="L129" s="214"/>
      <c r="M129" s="214"/>
      <c r="N129" s="214"/>
      <c r="O129" s="214"/>
      <c r="P129" s="214"/>
      <c r="Q129" s="214"/>
      <c r="R129" s="214"/>
      <c r="S129" s="214"/>
      <c r="T129" s="219">
        <v>6600000</v>
      </c>
    </row>
    <row r="130" spans="1:24" s="227" customFormat="1" ht="15" customHeight="1">
      <c r="A130" s="226"/>
      <c r="B130" s="226"/>
      <c r="C130" s="226"/>
      <c r="D130" s="226"/>
      <c r="E130" s="226"/>
      <c r="F130" s="226"/>
      <c r="G130" s="226"/>
      <c r="H130" s="226"/>
      <c r="I130" s="226"/>
      <c r="J130" s="226"/>
      <c r="K130" s="226"/>
      <c r="L130" s="226"/>
      <c r="M130" s="226"/>
      <c r="N130" s="226"/>
      <c r="O130" s="226"/>
      <c r="P130" s="226"/>
      <c r="Q130" s="226"/>
      <c r="R130" s="226"/>
      <c r="S130" s="226"/>
      <c r="T130" s="226"/>
      <c r="U130" s="226"/>
      <c r="V130" s="226"/>
      <c r="W130" s="226"/>
    </row>
    <row r="131" spans="1:24" s="227" customFormat="1" ht="15" customHeight="1">
      <c r="A131" s="226"/>
      <c r="B131" s="226"/>
      <c r="C131" s="226"/>
      <c r="D131" s="226"/>
      <c r="E131" s="226"/>
      <c r="F131" s="226"/>
      <c r="G131" s="226"/>
      <c r="H131" s="226"/>
      <c r="I131" s="226"/>
      <c r="J131" s="226"/>
      <c r="K131" s="226"/>
      <c r="L131" s="226"/>
      <c r="M131" s="226"/>
      <c r="N131" s="226"/>
      <c r="O131" s="226"/>
      <c r="P131" s="226"/>
      <c r="Q131" s="226"/>
      <c r="R131" s="226"/>
      <c r="S131" s="226"/>
      <c r="T131" s="226"/>
      <c r="U131" s="226"/>
      <c r="V131" s="226"/>
      <c r="W131" s="226"/>
    </row>
    <row r="132" spans="1:24" s="227" customFormat="1" ht="15" customHeight="1">
      <c r="A132" s="226"/>
      <c r="B132" s="226"/>
      <c r="C132" s="226"/>
      <c r="D132" s="226"/>
      <c r="E132" s="226"/>
      <c r="F132" s="226"/>
      <c r="G132" s="226"/>
      <c r="H132" s="226"/>
      <c r="I132" s="226"/>
      <c r="J132" s="226"/>
      <c r="K132" s="226"/>
      <c r="L132" s="226"/>
      <c r="M132" s="226"/>
      <c r="N132" s="226"/>
      <c r="O132" s="226"/>
      <c r="P132" s="226"/>
      <c r="Q132" s="226"/>
      <c r="R132" s="226"/>
      <c r="S132" s="226"/>
      <c r="T132" s="226"/>
      <c r="U132" s="226"/>
      <c r="V132" s="226"/>
      <c r="W132" s="226"/>
    </row>
    <row r="133" spans="1:24" s="227" customFormat="1" ht="15" customHeight="1">
      <c r="A133" s="226"/>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row>
    <row r="134" spans="1:24" s="227" customFormat="1" ht="116.25" customHeight="1">
      <c r="A134" s="228" t="s">
        <v>63</v>
      </c>
      <c r="B134" s="229"/>
      <c r="C134" s="230"/>
      <c r="D134" s="230"/>
      <c r="E134" s="230"/>
      <c r="F134" s="230"/>
      <c r="G134" s="230"/>
      <c r="H134" s="230"/>
      <c r="I134" s="230"/>
      <c r="J134" s="230"/>
      <c r="K134" s="230"/>
      <c r="L134" s="231"/>
      <c r="M134" s="231"/>
      <c r="N134" s="231"/>
      <c r="O134" s="231"/>
      <c r="P134" s="231"/>
      <c r="Q134" s="231"/>
      <c r="R134" s="231"/>
      <c r="S134" s="231"/>
      <c r="T134" s="231"/>
      <c r="U134" s="231"/>
      <c r="V134" s="231"/>
      <c r="W134" s="231"/>
      <c r="X134" s="232"/>
    </row>
    <row r="135" spans="1:24" s="227" customFormat="1" ht="54.75" customHeight="1">
      <c r="A135" s="233" t="s">
        <v>336</v>
      </c>
      <c r="B135" s="233"/>
      <c r="C135" s="233"/>
      <c r="D135" s="233"/>
      <c r="E135" s="233"/>
      <c r="F135" s="233"/>
      <c r="G135" s="230"/>
      <c r="H135" s="230"/>
      <c r="I135" s="230"/>
      <c r="J135" s="230"/>
      <c r="K135" s="230"/>
      <c r="L135" s="234"/>
      <c r="M135" s="234"/>
      <c r="N135" s="234"/>
      <c r="O135" s="234"/>
      <c r="P135" s="234"/>
      <c r="Q135" s="234"/>
      <c r="R135" s="234"/>
      <c r="S135" s="234"/>
      <c r="T135" s="234"/>
      <c r="U135" s="234"/>
      <c r="V135" s="234"/>
      <c r="W135" s="234"/>
      <c r="X135" s="232"/>
    </row>
    <row r="136" spans="1:24" s="227" customFormat="1" ht="54.75" customHeight="1">
      <c r="A136" s="235" t="s">
        <v>337</v>
      </c>
      <c r="B136" s="235"/>
      <c r="C136" s="235"/>
      <c r="D136" s="235"/>
      <c r="E136" s="235"/>
      <c r="F136" s="235"/>
      <c r="G136" s="230"/>
      <c r="H136" s="230"/>
      <c r="I136" s="230"/>
      <c r="J136" s="230"/>
      <c r="K136" s="230"/>
      <c r="L136" s="236"/>
      <c r="M136" s="236"/>
      <c r="N136" s="236"/>
      <c r="O136" s="236"/>
      <c r="P136" s="236"/>
      <c r="Q136" s="236"/>
      <c r="R136" s="236"/>
      <c r="S136" s="236"/>
      <c r="T136" s="236"/>
      <c r="U136" s="236"/>
      <c r="V136" s="236"/>
      <c r="W136" s="236"/>
      <c r="X136" s="232"/>
    </row>
    <row r="137" spans="1:24" s="227" customFormat="1" ht="54.75" customHeight="1">
      <c r="A137" s="237" t="s">
        <v>338</v>
      </c>
      <c r="B137" s="237"/>
      <c r="C137" s="237"/>
      <c r="D137" s="237"/>
      <c r="E137" s="237"/>
      <c r="F137" s="237"/>
      <c r="G137" s="230"/>
      <c r="H137" s="230"/>
      <c r="I137" s="230"/>
      <c r="J137" s="230"/>
      <c r="K137" s="236"/>
      <c r="L137" s="236"/>
      <c r="M137" s="226"/>
      <c r="N137" s="236"/>
      <c r="O137" s="236"/>
      <c r="P137" s="236"/>
      <c r="Q137" s="236"/>
      <c r="R137" s="236"/>
      <c r="S137" s="236"/>
      <c r="T137" s="236"/>
      <c r="U137" s="236"/>
      <c r="V137" s="236"/>
      <c r="W137" s="236"/>
      <c r="X137" s="232"/>
    </row>
    <row r="138" spans="1:24" s="227" customFormat="1" ht="15" customHeight="1">
      <c r="A138" s="238"/>
      <c r="B138" s="238"/>
      <c r="C138" s="238"/>
      <c r="D138" s="238"/>
      <c r="E138" s="238"/>
      <c r="F138" s="238"/>
      <c r="G138" s="230"/>
      <c r="H138" s="230"/>
      <c r="I138" s="230"/>
      <c r="J138" s="230"/>
      <c r="K138" s="236"/>
      <c r="L138" s="236"/>
      <c r="M138" s="226"/>
      <c r="N138" s="236"/>
      <c r="O138" s="236"/>
      <c r="P138" s="236"/>
      <c r="Q138" s="236"/>
      <c r="R138" s="236"/>
      <c r="S138" s="236"/>
      <c r="T138" s="236"/>
      <c r="U138" s="236"/>
      <c r="V138" s="236"/>
      <c r="W138" s="236"/>
      <c r="X138" s="232"/>
    </row>
    <row r="139" spans="1:24" s="227" customFormat="1" ht="78.75" customHeight="1">
      <c r="A139" s="239" t="s">
        <v>339</v>
      </c>
      <c r="B139" s="239"/>
      <c r="C139" s="239"/>
      <c r="D139" s="239"/>
      <c r="E139" s="239"/>
      <c r="F139" s="240"/>
      <c r="G139" s="241" t="s">
        <v>340</v>
      </c>
      <c r="H139" s="242">
        <v>14959497</v>
      </c>
      <c r="I139" s="230"/>
      <c r="J139" s="230"/>
      <c r="K139" s="236"/>
      <c r="L139" s="236"/>
      <c r="N139" s="236"/>
      <c r="O139" s="236"/>
      <c r="P139" s="236"/>
      <c r="Q139" s="236"/>
      <c r="R139" s="236"/>
      <c r="S139" s="236"/>
      <c r="T139" s="236"/>
      <c r="U139" s="236"/>
      <c r="V139" s="236"/>
      <c r="W139" s="236"/>
      <c r="X139" s="232"/>
    </row>
    <row r="140" spans="1:24" s="226" customFormat="1" ht="21" customHeight="1">
      <c r="A140" s="243"/>
      <c r="B140" s="243"/>
      <c r="C140" s="243"/>
      <c r="D140" s="243"/>
      <c r="E140" s="243"/>
      <c r="F140" s="244"/>
      <c r="G140" s="244"/>
      <c r="H140" s="245"/>
      <c r="I140" s="230"/>
      <c r="J140" s="230"/>
      <c r="K140" s="246"/>
      <c r="L140" s="246"/>
      <c r="N140" s="246"/>
      <c r="O140" s="246"/>
      <c r="P140" s="246"/>
      <c r="Q140" s="246"/>
      <c r="R140" s="246"/>
      <c r="S140" s="246"/>
      <c r="T140" s="246"/>
      <c r="U140" s="246"/>
      <c r="V140" s="246"/>
      <c r="W140" s="246"/>
      <c r="X140" s="247"/>
    </row>
    <row r="141" spans="1:24" s="227" customFormat="1" ht="24.75" customHeight="1">
      <c r="A141" s="248" t="s">
        <v>0</v>
      </c>
      <c r="B141" s="248" t="s">
        <v>341</v>
      </c>
      <c r="C141" s="248" t="s">
        <v>342</v>
      </c>
      <c r="D141" s="248" t="s">
        <v>14</v>
      </c>
      <c r="E141" s="248" t="s">
        <v>2</v>
      </c>
      <c r="F141" s="248" t="s">
        <v>343</v>
      </c>
      <c r="G141" s="248" t="s">
        <v>344</v>
      </c>
      <c r="H141" s="248" t="s">
        <v>6</v>
      </c>
      <c r="I141" s="249"/>
      <c r="J141" s="248" t="s">
        <v>345</v>
      </c>
      <c r="K141" s="248" t="s">
        <v>4</v>
      </c>
      <c r="L141" s="248" t="s">
        <v>5</v>
      </c>
      <c r="M141" s="250"/>
      <c r="N141" s="250"/>
      <c r="O141" s="250"/>
      <c r="P141" s="250"/>
      <c r="Q141" s="250"/>
      <c r="R141" s="250"/>
      <c r="S141" s="250"/>
      <c r="T141" s="250"/>
      <c r="U141" s="250"/>
      <c r="V141" s="250"/>
      <c r="W141" s="250"/>
      <c r="X141" s="232"/>
    </row>
    <row r="142" spans="1:24" s="227" customFormat="1" ht="24.75" customHeight="1">
      <c r="A142" s="249"/>
      <c r="B142" s="249"/>
      <c r="C142" s="249"/>
      <c r="D142" s="249"/>
      <c r="E142" s="249"/>
      <c r="F142" s="249"/>
      <c r="G142" s="249"/>
      <c r="H142" s="249"/>
      <c r="I142" s="249"/>
      <c r="J142" s="249"/>
      <c r="K142" s="249"/>
      <c r="L142" s="251" t="s">
        <v>7</v>
      </c>
      <c r="M142" s="250"/>
      <c r="N142" s="250"/>
      <c r="O142" s="250"/>
      <c r="P142" s="250"/>
      <c r="Q142" s="250"/>
      <c r="R142" s="250"/>
      <c r="S142" s="250"/>
      <c r="T142" s="250"/>
      <c r="U142" s="250"/>
      <c r="V142" s="250"/>
      <c r="W142" s="250"/>
      <c r="X142" s="232"/>
    </row>
    <row r="143" spans="1:24" s="227" customFormat="1" ht="24.75" customHeight="1">
      <c r="A143" s="249"/>
      <c r="B143" s="249"/>
      <c r="C143" s="249"/>
      <c r="D143" s="249"/>
      <c r="E143" s="249"/>
      <c r="F143" s="249"/>
      <c r="G143" s="249"/>
      <c r="H143" s="249"/>
      <c r="I143" s="249"/>
      <c r="J143" s="249"/>
      <c r="K143" s="249"/>
      <c r="L143" s="251" t="s">
        <v>8</v>
      </c>
      <c r="M143" s="250"/>
      <c r="N143" s="250"/>
      <c r="O143" s="251" t="s">
        <v>9</v>
      </c>
      <c r="P143" s="250"/>
      <c r="Q143" s="250"/>
      <c r="R143" s="251" t="s">
        <v>10</v>
      </c>
      <c r="S143" s="250"/>
      <c r="T143" s="250"/>
      <c r="U143" s="251" t="s">
        <v>11</v>
      </c>
      <c r="V143" s="250"/>
      <c r="W143" s="250"/>
      <c r="X143" s="232"/>
    </row>
    <row r="144" spans="1:24" s="227" customFormat="1" ht="24.75" customHeight="1">
      <c r="A144" s="249"/>
      <c r="B144" s="249"/>
      <c r="C144" s="249"/>
      <c r="D144" s="249"/>
      <c r="E144" s="249"/>
      <c r="F144" s="249"/>
      <c r="G144" s="249"/>
      <c r="H144" s="252" t="s">
        <v>346</v>
      </c>
      <c r="I144" s="252" t="s">
        <v>59</v>
      </c>
      <c r="J144" s="249"/>
      <c r="K144" s="249"/>
      <c r="L144" s="253">
        <v>1</v>
      </c>
      <c r="M144" s="253">
        <v>2</v>
      </c>
      <c r="N144" s="253">
        <v>3</v>
      </c>
      <c r="O144" s="253">
        <v>4</v>
      </c>
      <c r="P144" s="253">
        <v>5</v>
      </c>
      <c r="Q144" s="253">
        <v>6</v>
      </c>
      <c r="R144" s="253">
        <v>7</v>
      </c>
      <c r="S144" s="253">
        <v>8</v>
      </c>
      <c r="T144" s="253">
        <v>9</v>
      </c>
      <c r="U144" s="253">
        <v>10</v>
      </c>
      <c r="V144" s="253">
        <v>11</v>
      </c>
      <c r="W144" s="253">
        <v>12</v>
      </c>
      <c r="X144" s="232"/>
    </row>
    <row r="145" spans="1:24" s="227" customFormat="1" ht="93" customHeight="1">
      <c r="A145" s="254" t="s">
        <v>347</v>
      </c>
      <c r="B145" s="254" t="s">
        <v>348</v>
      </c>
      <c r="C145" s="254" t="s">
        <v>349</v>
      </c>
      <c r="D145" s="254" t="s">
        <v>350</v>
      </c>
      <c r="E145" s="254">
        <v>15</v>
      </c>
      <c r="F145" s="255" t="s">
        <v>351</v>
      </c>
      <c r="G145" s="256" t="s">
        <v>352</v>
      </c>
      <c r="H145" s="257"/>
      <c r="I145" s="258">
        <v>150000</v>
      </c>
      <c r="J145" s="259"/>
      <c r="K145" s="259"/>
      <c r="L145" s="260" t="s">
        <v>48</v>
      </c>
      <c r="M145" s="261"/>
      <c r="N145" s="262"/>
      <c r="O145" s="263"/>
      <c r="P145" s="264"/>
      <c r="Q145" s="265"/>
      <c r="R145" s="263"/>
      <c r="S145" s="264"/>
      <c r="T145" s="265"/>
      <c r="U145" s="263"/>
      <c r="V145" s="264"/>
      <c r="W145" s="265"/>
      <c r="X145" s="232"/>
    </row>
    <row r="146" spans="1:24" s="227" customFormat="1" ht="93" customHeight="1">
      <c r="A146" s="266"/>
      <c r="B146" s="266"/>
      <c r="C146" s="266"/>
      <c r="D146" s="266"/>
      <c r="E146" s="266"/>
      <c r="F146" s="267"/>
      <c r="G146" s="268" t="s">
        <v>353</v>
      </c>
      <c r="H146" s="269"/>
      <c r="I146" s="270">
        <v>150000</v>
      </c>
      <c r="J146" s="271"/>
      <c r="K146" s="271"/>
      <c r="L146" s="260" t="s">
        <v>48</v>
      </c>
      <c r="M146" s="261"/>
      <c r="N146" s="262"/>
      <c r="O146" s="263"/>
      <c r="P146" s="264"/>
      <c r="Q146" s="265"/>
      <c r="R146" s="263"/>
      <c r="S146" s="264"/>
      <c r="T146" s="265"/>
      <c r="U146" s="263"/>
      <c r="V146" s="264"/>
      <c r="W146" s="265"/>
      <c r="X146" s="232"/>
    </row>
    <row r="147" spans="1:24" s="227" customFormat="1" ht="93" customHeight="1">
      <c r="A147" s="266"/>
      <c r="B147" s="266"/>
      <c r="C147" s="266"/>
      <c r="D147" s="266"/>
      <c r="E147" s="266"/>
      <c r="F147" s="272" t="s">
        <v>354</v>
      </c>
      <c r="G147" s="268" t="s">
        <v>81</v>
      </c>
      <c r="H147" s="273"/>
      <c r="I147" s="270">
        <v>50000</v>
      </c>
      <c r="J147" s="271"/>
      <c r="K147" s="271"/>
      <c r="L147" s="260" t="s">
        <v>48</v>
      </c>
      <c r="M147" s="261"/>
      <c r="N147" s="262"/>
      <c r="O147" s="260" t="s">
        <v>48</v>
      </c>
      <c r="P147" s="261"/>
      <c r="Q147" s="262"/>
      <c r="R147" s="260" t="s">
        <v>48</v>
      </c>
      <c r="S147" s="261"/>
      <c r="T147" s="262"/>
      <c r="U147" s="260" t="s">
        <v>48</v>
      </c>
      <c r="V147" s="261"/>
      <c r="W147" s="262"/>
      <c r="X147" s="232"/>
    </row>
    <row r="148" spans="1:24" s="227" customFormat="1" ht="93" customHeight="1">
      <c r="A148" s="266"/>
      <c r="B148" s="266"/>
      <c r="C148" s="266"/>
      <c r="D148" s="266"/>
      <c r="E148" s="266"/>
      <c r="F148" s="267"/>
      <c r="G148" s="268" t="s">
        <v>355</v>
      </c>
      <c r="H148" s="274"/>
      <c r="I148" s="275">
        <v>1500000</v>
      </c>
      <c r="J148" s="271"/>
      <c r="K148" s="271"/>
      <c r="L148" s="260" t="s">
        <v>48</v>
      </c>
      <c r="M148" s="261"/>
      <c r="N148" s="262"/>
      <c r="O148" s="260" t="s">
        <v>48</v>
      </c>
      <c r="P148" s="261"/>
      <c r="Q148" s="262"/>
      <c r="R148" s="260" t="s">
        <v>48</v>
      </c>
      <c r="S148" s="261"/>
      <c r="T148" s="262"/>
      <c r="U148" s="263"/>
      <c r="V148" s="264"/>
      <c r="W148" s="265"/>
      <c r="X148" s="232"/>
    </row>
    <row r="149" spans="1:24" s="227" customFormat="1" ht="93" customHeight="1">
      <c r="A149" s="266"/>
      <c r="B149" s="266"/>
      <c r="C149" s="266"/>
      <c r="D149" s="266"/>
      <c r="E149" s="266"/>
      <c r="F149" s="272" t="s">
        <v>356</v>
      </c>
      <c r="G149" s="268" t="s">
        <v>357</v>
      </c>
      <c r="H149" s="274"/>
      <c r="I149" s="276">
        <v>80000</v>
      </c>
      <c r="J149" s="271"/>
      <c r="K149" s="271"/>
      <c r="L149" s="260" t="s">
        <v>48</v>
      </c>
      <c r="M149" s="261"/>
      <c r="N149" s="262"/>
      <c r="O149" s="263"/>
      <c r="P149" s="264"/>
      <c r="Q149" s="265"/>
      <c r="R149" s="263"/>
      <c r="S149" s="264"/>
      <c r="T149" s="265"/>
      <c r="U149" s="263"/>
      <c r="V149" s="264"/>
      <c r="W149" s="265"/>
      <c r="X149" s="232"/>
    </row>
    <row r="150" spans="1:24" s="227" customFormat="1" ht="93" customHeight="1">
      <c r="A150" s="266"/>
      <c r="B150" s="266"/>
      <c r="C150" s="266"/>
      <c r="D150" s="266"/>
      <c r="E150" s="266"/>
      <c r="F150" s="267"/>
      <c r="G150" s="268" t="s">
        <v>358</v>
      </c>
      <c r="H150" s="274"/>
      <c r="I150" s="276">
        <v>50000</v>
      </c>
      <c r="J150" s="271"/>
      <c r="K150" s="271"/>
      <c r="L150" s="263"/>
      <c r="M150" s="264"/>
      <c r="N150" s="265"/>
      <c r="O150" s="260" t="s">
        <v>48</v>
      </c>
      <c r="P150" s="261"/>
      <c r="Q150" s="262"/>
      <c r="R150" s="263"/>
      <c r="S150" s="264"/>
      <c r="T150" s="265"/>
      <c r="U150" s="263"/>
      <c r="V150" s="264"/>
      <c r="W150" s="265"/>
      <c r="X150" s="232"/>
    </row>
    <row r="151" spans="1:24" s="227" customFormat="1" ht="93" customHeight="1">
      <c r="A151" s="266"/>
      <c r="B151" s="266"/>
      <c r="C151" s="266"/>
      <c r="D151" s="266"/>
      <c r="E151" s="266"/>
      <c r="F151" s="272" t="s">
        <v>359</v>
      </c>
      <c r="G151" s="268" t="s">
        <v>360</v>
      </c>
      <c r="H151" s="274"/>
      <c r="I151" s="276">
        <v>150000</v>
      </c>
      <c r="J151" s="271"/>
      <c r="K151" s="271"/>
      <c r="L151" s="263"/>
      <c r="M151" s="264"/>
      <c r="N151" s="265"/>
      <c r="O151" s="263"/>
      <c r="P151" s="264"/>
      <c r="Q151" s="265"/>
      <c r="R151" s="263"/>
      <c r="S151" s="264"/>
      <c r="T151" s="265"/>
      <c r="U151" s="260" t="s">
        <v>48</v>
      </c>
      <c r="V151" s="261"/>
      <c r="W151" s="262"/>
      <c r="X151" s="232"/>
    </row>
    <row r="152" spans="1:24" s="227" customFormat="1" ht="79.5" customHeight="1">
      <c r="A152" s="266"/>
      <c r="B152" s="266"/>
      <c r="C152" s="266"/>
      <c r="D152" s="266"/>
      <c r="E152" s="266"/>
      <c r="F152" s="277"/>
      <c r="G152" s="268" t="s">
        <v>353</v>
      </c>
      <c r="H152" s="274"/>
      <c r="I152" s="276">
        <v>150000</v>
      </c>
      <c r="J152" s="271"/>
      <c r="K152" s="271"/>
      <c r="L152" s="263"/>
      <c r="M152" s="264"/>
      <c r="N152" s="265"/>
      <c r="O152" s="263"/>
      <c r="P152" s="264"/>
      <c r="Q152" s="265"/>
      <c r="R152" s="263"/>
      <c r="S152" s="264"/>
      <c r="T152" s="265"/>
      <c r="U152" s="260" t="s">
        <v>48</v>
      </c>
      <c r="V152" s="261"/>
      <c r="W152" s="262"/>
      <c r="X152" s="232"/>
    </row>
    <row r="153" spans="1:24" s="227" customFormat="1" ht="108" customHeight="1">
      <c r="A153" s="266"/>
      <c r="B153" s="266"/>
      <c r="C153" s="266"/>
      <c r="D153" s="266"/>
      <c r="E153" s="266"/>
      <c r="F153" s="277"/>
      <c r="G153" s="268" t="s">
        <v>361</v>
      </c>
      <c r="H153" s="274"/>
      <c r="I153" s="276">
        <v>144000</v>
      </c>
      <c r="J153" s="271"/>
      <c r="K153" s="271"/>
      <c r="L153" s="263"/>
      <c r="M153" s="264"/>
      <c r="N153" s="265"/>
      <c r="O153" s="263"/>
      <c r="P153" s="264"/>
      <c r="Q153" s="265"/>
      <c r="R153" s="263"/>
      <c r="S153" s="264"/>
      <c r="T153" s="265"/>
      <c r="U153" s="260" t="s">
        <v>48</v>
      </c>
      <c r="V153" s="261"/>
      <c r="W153" s="262"/>
      <c r="X153" s="232"/>
    </row>
    <row r="154" spans="1:24" s="227" customFormat="1" ht="93" customHeight="1">
      <c r="A154" s="266"/>
      <c r="B154" s="266"/>
      <c r="C154" s="266"/>
      <c r="D154" s="266"/>
      <c r="E154" s="266"/>
      <c r="F154" s="267"/>
      <c r="G154" s="268" t="s">
        <v>362</v>
      </c>
      <c r="H154" s="274"/>
      <c r="I154" s="276">
        <v>50000</v>
      </c>
      <c r="J154" s="271"/>
      <c r="K154" s="271"/>
      <c r="L154" s="263"/>
      <c r="M154" s="264"/>
      <c r="N154" s="265"/>
      <c r="O154" s="263"/>
      <c r="P154" s="264"/>
      <c r="Q154" s="265"/>
      <c r="R154" s="263"/>
      <c r="S154" s="264"/>
      <c r="T154" s="265"/>
      <c r="U154" s="260" t="s">
        <v>48</v>
      </c>
      <c r="V154" s="261"/>
      <c r="W154" s="262"/>
      <c r="X154" s="232"/>
    </row>
    <row r="155" spans="1:24" s="227" customFormat="1" ht="93" customHeight="1">
      <c r="A155" s="266"/>
      <c r="B155" s="266"/>
      <c r="C155" s="266"/>
      <c r="D155" s="266"/>
      <c r="E155" s="266"/>
      <c r="F155" s="272" t="s">
        <v>363</v>
      </c>
      <c r="G155" s="268" t="s">
        <v>81</v>
      </c>
      <c r="H155" s="274"/>
      <c r="I155" s="276">
        <v>50000</v>
      </c>
      <c r="J155" s="271"/>
      <c r="K155" s="271"/>
      <c r="L155" s="260" t="s">
        <v>48</v>
      </c>
      <c r="M155" s="261"/>
      <c r="N155" s="262"/>
      <c r="O155" s="260" t="s">
        <v>48</v>
      </c>
      <c r="P155" s="261"/>
      <c r="Q155" s="262"/>
      <c r="R155" s="263"/>
      <c r="S155" s="264"/>
      <c r="T155" s="265"/>
      <c r="U155" s="263"/>
      <c r="V155" s="264"/>
      <c r="W155" s="265"/>
      <c r="X155" s="232"/>
    </row>
    <row r="156" spans="1:24" s="227" customFormat="1" ht="93" customHeight="1">
      <c r="A156" s="266"/>
      <c r="B156" s="266"/>
      <c r="C156" s="266"/>
      <c r="D156" s="266"/>
      <c r="E156" s="266"/>
      <c r="F156" s="267"/>
      <c r="G156" s="268" t="s">
        <v>364</v>
      </c>
      <c r="H156" s="274"/>
      <c r="I156" s="276">
        <v>200000</v>
      </c>
      <c r="J156" s="271"/>
      <c r="K156" s="271"/>
      <c r="L156" s="263"/>
      <c r="M156" s="264"/>
      <c r="N156" s="265"/>
      <c r="O156" s="260" t="s">
        <v>48</v>
      </c>
      <c r="P156" s="261"/>
      <c r="Q156" s="262"/>
      <c r="R156" s="263"/>
      <c r="S156" s="264"/>
      <c r="T156" s="265"/>
      <c r="U156" s="263"/>
      <c r="V156" s="264"/>
      <c r="W156" s="265"/>
      <c r="X156" s="232"/>
    </row>
    <row r="157" spans="1:24" s="227" customFormat="1" ht="93" customHeight="1">
      <c r="A157" s="266"/>
      <c r="B157" s="266"/>
      <c r="C157" s="266"/>
      <c r="D157" s="266"/>
      <c r="E157" s="266"/>
      <c r="F157" s="255" t="s">
        <v>365</v>
      </c>
      <c r="G157" s="278" t="s">
        <v>366</v>
      </c>
      <c r="H157" s="274"/>
      <c r="I157" s="276">
        <v>300000</v>
      </c>
      <c r="J157" s="271"/>
      <c r="K157" s="271"/>
      <c r="L157" s="263"/>
      <c r="M157" s="264"/>
      <c r="N157" s="265"/>
      <c r="O157" s="260" t="s">
        <v>48</v>
      </c>
      <c r="P157" s="261"/>
      <c r="Q157" s="262"/>
      <c r="R157" s="263"/>
      <c r="S157" s="264"/>
      <c r="T157" s="265"/>
      <c r="U157" s="263"/>
      <c r="V157" s="264"/>
      <c r="W157" s="265"/>
      <c r="X157" s="232"/>
    </row>
    <row r="158" spans="1:24" s="227" customFormat="1" ht="93" customHeight="1">
      <c r="A158" s="266"/>
      <c r="B158" s="266"/>
      <c r="C158" s="266"/>
      <c r="D158" s="266"/>
      <c r="E158" s="266"/>
      <c r="F158" s="267"/>
      <c r="G158" s="279" t="s">
        <v>367</v>
      </c>
      <c r="H158" s="274"/>
      <c r="I158" s="276">
        <v>10000</v>
      </c>
      <c r="J158" s="271"/>
      <c r="K158" s="271"/>
      <c r="L158" s="263"/>
      <c r="M158" s="264"/>
      <c r="N158" s="265"/>
      <c r="O158" s="260" t="s">
        <v>48</v>
      </c>
      <c r="P158" s="261"/>
      <c r="Q158" s="262"/>
      <c r="R158" s="263"/>
      <c r="S158" s="264"/>
      <c r="T158" s="265"/>
      <c r="U158" s="263"/>
      <c r="V158" s="264"/>
      <c r="W158" s="265"/>
      <c r="X158" s="232"/>
    </row>
    <row r="159" spans="1:24" s="227" customFormat="1" ht="93" customHeight="1">
      <c r="A159" s="266"/>
      <c r="B159" s="266"/>
      <c r="C159" s="266"/>
      <c r="D159" s="266"/>
      <c r="E159" s="266"/>
      <c r="F159" s="255" t="s">
        <v>368</v>
      </c>
      <c r="G159" s="268" t="s">
        <v>81</v>
      </c>
      <c r="H159" s="274"/>
      <c r="I159" s="276">
        <v>50000</v>
      </c>
      <c r="J159" s="271"/>
      <c r="K159" s="271"/>
      <c r="L159" s="260" t="s">
        <v>48</v>
      </c>
      <c r="M159" s="261"/>
      <c r="N159" s="262"/>
      <c r="O159" s="260" t="s">
        <v>48</v>
      </c>
      <c r="P159" s="261"/>
      <c r="Q159" s="262"/>
      <c r="R159" s="260" t="s">
        <v>48</v>
      </c>
      <c r="S159" s="261"/>
      <c r="T159" s="262"/>
      <c r="U159" s="260" t="s">
        <v>48</v>
      </c>
      <c r="V159" s="261"/>
      <c r="W159" s="262"/>
      <c r="X159" s="232"/>
    </row>
    <row r="160" spans="1:24" s="227" customFormat="1" ht="93" customHeight="1">
      <c r="A160" s="266"/>
      <c r="B160" s="266"/>
      <c r="C160" s="266"/>
      <c r="D160" s="266"/>
      <c r="E160" s="266"/>
      <c r="F160" s="267"/>
      <c r="G160" s="268" t="s">
        <v>362</v>
      </c>
      <c r="H160" s="274"/>
      <c r="I160" s="276">
        <v>10000</v>
      </c>
      <c r="J160" s="271"/>
      <c r="K160" s="271"/>
      <c r="L160" s="260" t="s">
        <v>48</v>
      </c>
      <c r="M160" s="261"/>
      <c r="N160" s="262"/>
      <c r="O160" s="260" t="s">
        <v>48</v>
      </c>
      <c r="P160" s="261"/>
      <c r="Q160" s="262"/>
      <c r="R160" s="260" t="s">
        <v>48</v>
      </c>
      <c r="S160" s="261"/>
      <c r="T160" s="262"/>
      <c r="U160" s="260" t="s">
        <v>48</v>
      </c>
      <c r="V160" s="261"/>
      <c r="W160" s="262"/>
      <c r="X160" s="232"/>
    </row>
    <row r="161" spans="1:24" s="227" customFormat="1" ht="93" customHeight="1">
      <c r="A161" s="266"/>
      <c r="B161" s="266"/>
      <c r="C161" s="266"/>
      <c r="D161" s="266"/>
      <c r="E161" s="266"/>
      <c r="F161" s="256" t="s">
        <v>369</v>
      </c>
      <c r="G161" s="268" t="s">
        <v>360</v>
      </c>
      <c r="H161" s="274"/>
      <c r="I161" s="276">
        <v>100000</v>
      </c>
      <c r="J161" s="271"/>
      <c r="K161" s="271"/>
      <c r="L161" s="263"/>
      <c r="M161" s="264"/>
      <c r="N161" s="265"/>
      <c r="O161" s="263"/>
      <c r="P161" s="264"/>
      <c r="Q161" s="265"/>
      <c r="R161" s="260" t="s">
        <v>48</v>
      </c>
      <c r="S161" s="261"/>
      <c r="T161" s="262"/>
      <c r="U161" s="263"/>
      <c r="V161" s="264"/>
      <c r="W161" s="265"/>
      <c r="X161" s="232"/>
    </row>
    <row r="162" spans="1:24" s="227" customFormat="1" ht="159" customHeight="1">
      <c r="A162" s="266"/>
      <c r="B162" s="266"/>
      <c r="C162" s="266"/>
      <c r="D162" s="266"/>
      <c r="E162" s="266"/>
      <c r="F162" s="256" t="s">
        <v>370</v>
      </c>
      <c r="G162" s="268" t="s">
        <v>371</v>
      </c>
      <c r="H162" s="274"/>
      <c r="I162" s="276">
        <v>400000</v>
      </c>
      <c r="J162" s="271"/>
      <c r="K162" s="271"/>
      <c r="L162" s="263"/>
      <c r="M162" s="264"/>
      <c r="N162" s="265"/>
      <c r="O162" s="260" t="s">
        <v>48</v>
      </c>
      <c r="P162" s="261"/>
      <c r="Q162" s="262"/>
      <c r="R162" s="263"/>
      <c r="S162" s="264"/>
      <c r="T162" s="265"/>
      <c r="U162" s="263"/>
      <c r="V162" s="264"/>
      <c r="W162" s="265"/>
      <c r="X162" s="232"/>
    </row>
    <row r="163" spans="1:24" s="227" customFormat="1" ht="138.75" customHeight="1">
      <c r="A163" s="266"/>
      <c r="B163" s="266"/>
      <c r="C163" s="266"/>
      <c r="D163" s="266"/>
      <c r="E163" s="266"/>
      <c r="F163" s="268" t="s">
        <v>372</v>
      </c>
      <c r="G163" s="268" t="s">
        <v>373</v>
      </c>
      <c r="H163" s="269"/>
      <c r="I163" s="270">
        <v>700000</v>
      </c>
      <c r="J163" s="271" t="s">
        <v>374</v>
      </c>
      <c r="K163" s="271"/>
      <c r="L163" s="263"/>
      <c r="M163" s="264"/>
      <c r="N163" s="265"/>
      <c r="O163" s="260" t="s">
        <v>48</v>
      </c>
      <c r="P163" s="261"/>
      <c r="Q163" s="262"/>
      <c r="R163" s="260" t="s">
        <v>48</v>
      </c>
      <c r="S163" s="261"/>
      <c r="T163" s="262"/>
      <c r="U163" s="263"/>
      <c r="V163" s="264"/>
      <c r="W163" s="265"/>
      <c r="X163" s="232"/>
    </row>
    <row r="164" spans="1:24" s="227" customFormat="1" ht="138" customHeight="1">
      <c r="A164" s="266"/>
      <c r="B164" s="266"/>
      <c r="C164" s="266"/>
      <c r="D164" s="266"/>
      <c r="E164" s="266"/>
      <c r="F164" s="268" t="s">
        <v>375</v>
      </c>
      <c r="G164" s="268" t="s">
        <v>376</v>
      </c>
      <c r="H164" s="269">
        <v>1</v>
      </c>
      <c r="I164" s="270">
        <v>780000</v>
      </c>
      <c r="J164" s="280" t="s">
        <v>377</v>
      </c>
      <c r="K164" s="281"/>
      <c r="L164" s="263"/>
      <c r="M164" s="264"/>
      <c r="N164" s="265"/>
      <c r="O164" s="263"/>
      <c r="P164" s="264"/>
      <c r="Q164" s="265"/>
      <c r="R164" s="260" t="s">
        <v>48</v>
      </c>
      <c r="S164" s="261"/>
      <c r="T164" s="262"/>
      <c r="U164" s="260" t="s">
        <v>48</v>
      </c>
      <c r="V164" s="261"/>
      <c r="W164" s="262"/>
      <c r="X164" s="232"/>
    </row>
    <row r="165" spans="1:24" s="227" customFormat="1" ht="93" customHeight="1">
      <c r="A165" s="266"/>
      <c r="B165" s="266"/>
      <c r="C165" s="266"/>
      <c r="D165" s="266"/>
      <c r="E165" s="266"/>
      <c r="F165" s="282" t="s">
        <v>378</v>
      </c>
      <c r="G165" s="268" t="s">
        <v>379</v>
      </c>
      <c r="H165" s="283"/>
      <c r="I165" s="270">
        <v>9000</v>
      </c>
      <c r="J165" s="284"/>
      <c r="K165" s="285"/>
      <c r="L165" s="260" t="s">
        <v>48</v>
      </c>
      <c r="M165" s="261"/>
      <c r="N165" s="262"/>
      <c r="O165" s="260" t="s">
        <v>48</v>
      </c>
      <c r="P165" s="261"/>
      <c r="Q165" s="262"/>
      <c r="R165" s="260" t="s">
        <v>48</v>
      </c>
      <c r="S165" s="261"/>
      <c r="T165" s="262"/>
      <c r="U165" s="260" t="s">
        <v>48</v>
      </c>
      <c r="V165" s="261"/>
      <c r="W165" s="262"/>
      <c r="X165" s="232"/>
    </row>
    <row r="166" spans="1:24" s="227" customFormat="1" ht="93" customHeight="1">
      <c r="A166" s="266"/>
      <c r="B166" s="266"/>
      <c r="C166" s="266"/>
      <c r="D166" s="266"/>
      <c r="E166" s="266"/>
      <c r="F166" s="267"/>
      <c r="G166" s="268" t="s">
        <v>380</v>
      </c>
      <c r="H166" s="283"/>
      <c r="I166" s="270">
        <v>13500</v>
      </c>
      <c r="J166" s="284"/>
      <c r="K166" s="285"/>
      <c r="L166" s="263"/>
      <c r="M166" s="264"/>
      <c r="N166" s="265"/>
      <c r="O166" s="260" t="s">
        <v>48</v>
      </c>
      <c r="P166" s="261"/>
      <c r="Q166" s="262"/>
      <c r="R166" s="260" t="s">
        <v>48</v>
      </c>
      <c r="S166" s="261"/>
      <c r="T166" s="262"/>
      <c r="U166" s="263"/>
      <c r="V166" s="264"/>
      <c r="W166" s="265"/>
      <c r="X166" s="232"/>
    </row>
    <row r="167" spans="1:24" s="227" customFormat="1" ht="93" customHeight="1">
      <c r="A167" s="266"/>
      <c r="B167" s="266"/>
      <c r="C167" s="266"/>
      <c r="D167" s="266"/>
      <c r="E167" s="266"/>
      <c r="F167" s="272" t="s">
        <v>381</v>
      </c>
      <c r="G167" s="271" t="s">
        <v>168</v>
      </c>
      <c r="H167" s="283"/>
      <c r="I167" s="270">
        <v>240000</v>
      </c>
      <c r="J167" s="284"/>
      <c r="K167" s="285"/>
      <c r="L167" s="263"/>
      <c r="M167" s="264"/>
      <c r="N167" s="265"/>
      <c r="O167" s="260" t="s">
        <v>48</v>
      </c>
      <c r="P167" s="261"/>
      <c r="Q167" s="262"/>
      <c r="R167" s="263"/>
      <c r="S167" s="264"/>
      <c r="T167" s="265"/>
      <c r="U167" s="263"/>
      <c r="V167" s="264"/>
      <c r="W167" s="265"/>
      <c r="X167" s="232"/>
    </row>
    <row r="168" spans="1:24" s="227" customFormat="1" ht="93" customHeight="1">
      <c r="A168" s="266"/>
      <c r="B168" s="266"/>
      <c r="C168" s="266"/>
      <c r="D168" s="266"/>
      <c r="E168" s="266"/>
      <c r="F168" s="277"/>
      <c r="G168" s="271" t="s">
        <v>382</v>
      </c>
      <c r="H168" s="283"/>
      <c r="I168" s="270"/>
      <c r="J168" s="284"/>
      <c r="K168" s="285"/>
      <c r="L168" s="263"/>
      <c r="M168" s="264"/>
      <c r="N168" s="265"/>
      <c r="O168" s="260" t="s">
        <v>48</v>
      </c>
      <c r="P168" s="261"/>
      <c r="Q168" s="262"/>
      <c r="R168" s="263"/>
      <c r="S168" s="264"/>
      <c r="T168" s="265"/>
      <c r="U168" s="263"/>
      <c r="V168" s="264"/>
      <c r="W168" s="265"/>
      <c r="X168" s="232"/>
    </row>
    <row r="169" spans="1:24" s="227" customFormat="1" ht="93" customHeight="1">
      <c r="A169" s="266"/>
      <c r="B169" s="266"/>
      <c r="C169" s="286"/>
      <c r="D169" s="266"/>
      <c r="E169" s="266"/>
      <c r="F169" s="277"/>
      <c r="G169" s="271" t="s">
        <v>383</v>
      </c>
      <c r="H169" s="283"/>
      <c r="I169" s="270">
        <v>18000</v>
      </c>
      <c r="J169" s="284"/>
      <c r="K169" s="285"/>
      <c r="L169" s="263"/>
      <c r="M169" s="264"/>
      <c r="N169" s="265"/>
      <c r="O169" s="260" t="s">
        <v>48</v>
      </c>
      <c r="P169" s="261"/>
      <c r="Q169" s="262"/>
      <c r="R169" s="263"/>
      <c r="S169" s="264"/>
      <c r="T169" s="265"/>
      <c r="U169" s="263"/>
      <c r="V169" s="264"/>
      <c r="W169" s="265"/>
      <c r="X169" s="232"/>
    </row>
    <row r="170" spans="1:24" s="227" customFormat="1" ht="93" customHeight="1">
      <c r="A170" s="266"/>
      <c r="B170" s="266"/>
      <c r="C170" s="287" t="s">
        <v>384</v>
      </c>
      <c r="D170" s="266"/>
      <c r="E170" s="266"/>
      <c r="F170" s="277"/>
      <c r="G170" s="271" t="s">
        <v>385</v>
      </c>
      <c r="H170" s="283"/>
      <c r="I170" s="270">
        <v>20000</v>
      </c>
      <c r="J170" s="284"/>
      <c r="K170" s="285"/>
      <c r="L170" s="263"/>
      <c r="M170" s="264"/>
      <c r="N170" s="265"/>
      <c r="O170" s="260" t="s">
        <v>48</v>
      </c>
      <c r="P170" s="261"/>
      <c r="Q170" s="262"/>
      <c r="R170" s="263"/>
      <c r="S170" s="264"/>
      <c r="T170" s="265"/>
      <c r="U170" s="263"/>
      <c r="V170" s="264"/>
      <c r="W170" s="265"/>
      <c r="X170" s="232"/>
    </row>
    <row r="171" spans="1:24" s="227" customFormat="1" ht="93" customHeight="1">
      <c r="A171" s="266"/>
      <c r="B171" s="266"/>
      <c r="C171" s="277"/>
      <c r="D171" s="266"/>
      <c r="E171" s="266"/>
      <c r="F171" s="267"/>
      <c r="G171" s="271" t="s">
        <v>386</v>
      </c>
      <c r="H171" s="283"/>
      <c r="I171" s="270">
        <v>25000</v>
      </c>
      <c r="J171" s="284"/>
      <c r="K171" s="285"/>
      <c r="L171" s="263"/>
      <c r="M171" s="264"/>
      <c r="N171" s="265"/>
      <c r="O171" s="260" t="s">
        <v>48</v>
      </c>
      <c r="P171" s="261"/>
      <c r="Q171" s="262"/>
      <c r="R171" s="263"/>
      <c r="S171" s="264"/>
      <c r="T171" s="265"/>
      <c r="U171" s="263"/>
      <c r="V171" s="264"/>
      <c r="W171" s="265"/>
      <c r="X171" s="232"/>
    </row>
    <row r="172" spans="1:24" s="227" customFormat="1" ht="140.25" customHeight="1">
      <c r="A172" s="266"/>
      <c r="B172" s="266"/>
      <c r="C172" s="277"/>
      <c r="D172" s="266"/>
      <c r="E172" s="266"/>
      <c r="F172" s="271" t="s">
        <v>387</v>
      </c>
      <c r="G172" s="271" t="s">
        <v>388</v>
      </c>
      <c r="H172" s="283">
        <v>1</v>
      </c>
      <c r="I172" s="270">
        <v>600000</v>
      </c>
      <c r="J172" s="284"/>
      <c r="K172" s="285"/>
      <c r="L172" s="288" t="s">
        <v>48</v>
      </c>
      <c r="M172" s="289"/>
      <c r="N172" s="290"/>
      <c r="O172" s="288" t="s">
        <v>48</v>
      </c>
      <c r="P172" s="289"/>
      <c r="Q172" s="290"/>
      <c r="R172" s="288" t="s">
        <v>48</v>
      </c>
      <c r="S172" s="289"/>
      <c r="T172" s="290"/>
      <c r="U172" s="288" t="s">
        <v>48</v>
      </c>
      <c r="V172" s="289"/>
      <c r="W172" s="290"/>
      <c r="X172" s="232"/>
    </row>
    <row r="173" spans="1:24" s="227" customFormat="1" ht="128.25" customHeight="1">
      <c r="A173" s="266"/>
      <c r="B173" s="266"/>
      <c r="C173" s="277"/>
      <c r="D173" s="266"/>
      <c r="E173" s="266"/>
      <c r="F173" s="291" t="s">
        <v>389</v>
      </c>
      <c r="G173" s="292" t="s">
        <v>390</v>
      </c>
      <c r="H173" s="293"/>
      <c r="I173" s="294">
        <v>500000</v>
      </c>
      <c r="J173" s="284"/>
      <c r="K173" s="285"/>
      <c r="L173" s="295"/>
      <c r="M173" s="296"/>
      <c r="N173" s="297"/>
      <c r="O173" s="295"/>
      <c r="P173" s="296"/>
      <c r="Q173" s="297"/>
      <c r="R173" s="295"/>
      <c r="S173" s="296"/>
      <c r="T173" s="297"/>
      <c r="U173" s="295"/>
      <c r="V173" s="296"/>
      <c r="W173" s="297"/>
      <c r="X173" s="232"/>
    </row>
    <row r="174" spans="1:24" s="227" customFormat="1" ht="265.5" customHeight="1">
      <c r="A174" s="266"/>
      <c r="B174" s="266"/>
      <c r="C174" s="277"/>
      <c r="D174" s="266"/>
      <c r="E174" s="266"/>
      <c r="F174" s="298"/>
      <c r="G174" s="292" t="s">
        <v>391</v>
      </c>
      <c r="H174" s="293"/>
      <c r="I174" s="294">
        <v>400000</v>
      </c>
      <c r="J174" s="284"/>
      <c r="K174" s="285"/>
      <c r="L174" s="295"/>
      <c r="M174" s="296"/>
      <c r="N174" s="297"/>
      <c r="O174" s="295"/>
      <c r="P174" s="296"/>
      <c r="Q174" s="297"/>
      <c r="R174" s="295"/>
      <c r="S174" s="296"/>
      <c r="T174" s="297"/>
      <c r="U174" s="295"/>
      <c r="V174" s="296"/>
      <c r="W174" s="297"/>
      <c r="X174" s="232"/>
    </row>
    <row r="175" spans="1:24" s="227" customFormat="1" ht="123" customHeight="1">
      <c r="A175" s="266"/>
      <c r="B175" s="266"/>
      <c r="C175" s="277"/>
      <c r="D175" s="266"/>
      <c r="E175" s="266"/>
      <c r="F175" s="272" t="s">
        <v>392</v>
      </c>
      <c r="G175" s="299" t="s">
        <v>379</v>
      </c>
      <c r="H175" s="283"/>
      <c r="I175" s="270">
        <v>15000</v>
      </c>
      <c r="J175" s="284"/>
      <c r="K175" s="285"/>
      <c r="L175" s="295"/>
      <c r="M175" s="296"/>
      <c r="N175" s="297"/>
      <c r="O175" s="295"/>
      <c r="P175" s="296"/>
      <c r="Q175" s="297"/>
      <c r="R175" s="295"/>
      <c r="S175" s="296"/>
      <c r="T175" s="297"/>
      <c r="U175" s="295"/>
      <c r="V175" s="296"/>
      <c r="W175" s="297"/>
      <c r="X175" s="232"/>
    </row>
    <row r="176" spans="1:24" s="227" customFormat="1" ht="168" customHeight="1">
      <c r="A176" s="266"/>
      <c r="B176" s="266"/>
      <c r="C176" s="277"/>
      <c r="D176" s="266"/>
      <c r="E176" s="266"/>
      <c r="F176" s="267"/>
      <c r="G176" s="268" t="s">
        <v>393</v>
      </c>
      <c r="H176" s="283"/>
      <c r="I176" s="270">
        <v>19500</v>
      </c>
      <c r="J176" s="284"/>
      <c r="K176" s="285"/>
      <c r="L176" s="295"/>
      <c r="M176" s="296"/>
      <c r="N176" s="297"/>
      <c r="O176" s="295"/>
      <c r="P176" s="296"/>
      <c r="Q176" s="297"/>
      <c r="R176" s="295"/>
      <c r="S176" s="296"/>
      <c r="T176" s="297"/>
      <c r="U176" s="295"/>
      <c r="V176" s="296"/>
      <c r="W176" s="297"/>
      <c r="X176" s="232"/>
    </row>
    <row r="177" spans="1:24" s="227" customFormat="1" ht="78" customHeight="1">
      <c r="A177" s="266"/>
      <c r="B177" s="266"/>
      <c r="C177" s="277"/>
      <c r="D177" s="266"/>
      <c r="E177" s="266"/>
      <c r="F177" s="272" t="s">
        <v>394</v>
      </c>
      <c r="G177" s="268" t="s">
        <v>379</v>
      </c>
      <c r="H177" s="283"/>
      <c r="I177" s="270">
        <v>7500</v>
      </c>
      <c r="J177" s="284"/>
      <c r="K177" s="285"/>
      <c r="L177" s="295"/>
      <c r="M177" s="296"/>
      <c r="N177" s="297"/>
      <c r="O177" s="295"/>
      <c r="P177" s="296"/>
      <c r="Q177" s="297"/>
      <c r="R177" s="295"/>
      <c r="S177" s="296"/>
      <c r="T177" s="297"/>
      <c r="U177" s="295"/>
      <c r="V177" s="296"/>
      <c r="W177" s="297"/>
      <c r="X177" s="232"/>
    </row>
    <row r="178" spans="1:24" s="227" customFormat="1" ht="78" customHeight="1">
      <c r="A178" s="266"/>
      <c r="B178" s="266"/>
      <c r="C178" s="277"/>
      <c r="D178" s="266"/>
      <c r="E178" s="266"/>
      <c r="F178" s="267"/>
      <c r="G178" s="268" t="s">
        <v>393</v>
      </c>
      <c r="H178" s="283"/>
      <c r="I178" s="270">
        <v>12500</v>
      </c>
      <c r="J178" s="284"/>
      <c r="K178" s="285"/>
      <c r="L178" s="295"/>
      <c r="M178" s="296"/>
      <c r="N178" s="297"/>
      <c r="O178" s="295"/>
      <c r="P178" s="296"/>
      <c r="Q178" s="297"/>
      <c r="R178" s="295"/>
      <c r="S178" s="296"/>
      <c r="T178" s="297"/>
      <c r="U178" s="295"/>
      <c r="V178" s="296"/>
      <c r="W178" s="297"/>
      <c r="X178" s="232"/>
    </row>
    <row r="179" spans="1:24" s="227" customFormat="1" ht="201" customHeight="1">
      <c r="A179" s="266"/>
      <c r="B179" s="266"/>
      <c r="C179" s="277"/>
      <c r="D179" s="266"/>
      <c r="E179" s="266"/>
      <c r="F179" s="300" t="s">
        <v>395</v>
      </c>
      <c r="G179" s="269" t="s">
        <v>396</v>
      </c>
      <c r="H179" s="283"/>
      <c r="I179" s="270">
        <v>500000</v>
      </c>
      <c r="J179" s="284"/>
      <c r="K179" s="285"/>
      <c r="L179" s="295"/>
      <c r="M179" s="296"/>
      <c r="N179" s="297"/>
      <c r="O179" s="295"/>
      <c r="P179" s="296"/>
      <c r="Q179" s="297"/>
      <c r="R179" s="295"/>
      <c r="S179" s="296"/>
      <c r="T179" s="297"/>
      <c r="U179" s="295"/>
      <c r="V179" s="296"/>
      <c r="W179" s="297"/>
      <c r="X179" s="232"/>
    </row>
    <row r="180" spans="1:24" s="227" customFormat="1" ht="225" customHeight="1">
      <c r="A180" s="286"/>
      <c r="B180" s="286"/>
      <c r="C180" s="267"/>
      <c r="D180" s="286"/>
      <c r="E180" s="286"/>
      <c r="F180" s="271" t="s">
        <v>397</v>
      </c>
      <c r="G180" s="271" t="s">
        <v>379</v>
      </c>
      <c r="H180" s="283"/>
      <c r="I180" s="270">
        <v>3000</v>
      </c>
      <c r="J180" s="301"/>
      <c r="K180" s="302"/>
      <c r="L180" s="295"/>
      <c r="M180" s="296"/>
      <c r="N180" s="297"/>
      <c r="O180" s="295"/>
      <c r="P180" s="296"/>
      <c r="Q180" s="297"/>
      <c r="R180" s="295"/>
      <c r="S180" s="296"/>
      <c r="T180" s="297"/>
      <c r="U180" s="295"/>
      <c r="V180" s="296"/>
      <c r="W180" s="297"/>
      <c r="X180" s="232"/>
    </row>
    <row r="181" spans="1:24" s="227" customFormat="1" ht="234.75" customHeight="1">
      <c r="A181" s="287" t="s">
        <v>398</v>
      </c>
      <c r="B181" s="287" t="s">
        <v>399</v>
      </c>
      <c r="C181" s="272" t="s">
        <v>400</v>
      </c>
      <c r="D181" s="272"/>
      <c r="E181" s="272"/>
      <c r="F181" s="300" t="s">
        <v>401</v>
      </c>
      <c r="G181" s="268" t="s">
        <v>402</v>
      </c>
      <c r="H181" s="268"/>
      <c r="I181" s="303" t="s">
        <v>403</v>
      </c>
      <c r="J181" s="272" t="s">
        <v>404</v>
      </c>
      <c r="K181" s="304"/>
      <c r="L181" s="295"/>
      <c r="M181" s="296"/>
      <c r="N181" s="297"/>
      <c r="O181" s="295"/>
      <c r="P181" s="296"/>
      <c r="Q181" s="297"/>
      <c r="R181" s="295"/>
      <c r="S181" s="296"/>
      <c r="T181" s="297"/>
      <c r="U181" s="295"/>
      <c r="V181" s="296"/>
      <c r="W181" s="297"/>
      <c r="X181" s="232"/>
    </row>
    <row r="182" spans="1:24" s="227" customFormat="1" ht="144" customHeight="1">
      <c r="A182" s="254"/>
      <c r="B182" s="266"/>
      <c r="C182" s="277"/>
      <c r="D182" s="277"/>
      <c r="E182" s="277"/>
      <c r="F182" s="300" t="s">
        <v>405</v>
      </c>
      <c r="G182" s="268" t="s">
        <v>402</v>
      </c>
      <c r="H182" s="268"/>
      <c r="I182" s="303">
        <v>300000</v>
      </c>
      <c r="J182" s="305"/>
      <c r="K182" s="306"/>
      <c r="L182" s="295"/>
      <c r="M182" s="296"/>
      <c r="N182" s="297"/>
      <c r="O182" s="295"/>
      <c r="P182" s="296"/>
      <c r="Q182" s="297"/>
      <c r="R182" s="295"/>
      <c r="S182" s="296"/>
      <c r="T182" s="297"/>
      <c r="U182" s="295"/>
      <c r="V182" s="296"/>
      <c r="W182" s="297"/>
      <c r="X182" s="232"/>
    </row>
    <row r="183" spans="1:24" s="227" customFormat="1" ht="249.75" customHeight="1">
      <c r="A183" s="254"/>
      <c r="B183" s="266"/>
      <c r="C183" s="277"/>
      <c r="D183" s="277"/>
      <c r="E183" s="277"/>
      <c r="F183" s="300" t="s">
        <v>406</v>
      </c>
      <c r="G183" s="268" t="s">
        <v>407</v>
      </c>
      <c r="H183" s="268"/>
      <c r="I183" s="303">
        <v>300000</v>
      </c>
      <c r="J183" s="305"/>
      <c r="K183" s="306"/>
      <c r="L183" s="295"/>
      <c r="M183" s="296"/>
      <c r="N183" s="297"/>
      <c r="O183" s="295"/>
      <c r="P183" s="296"/>
      <c r="Q183" s="297"/>
      <c r="R183" s="295"/>
      <c r="S183" s="296"/>
      <c r="T183" s="297"/>
      <c r="U183" s="295"/>
      <c r="V183" s="296"/>
      <c r="W183" s="297"/>
      <c r="X183" s="232"/>
    </row>
    <row r="184" spans="1:24" s="227" customFormat="1" ht="206.25" customHeight="1">
      <c r="A184" s="254"/>
      <c r="B184" s="266"/>
      <c r="C184" s="277"/>
      <c r="D184" s="277"/>
      <c r="E184" s="277"/>
      <c r="F184" s="300" t="s">
        <v>408</v>
      </c>
      <c r="G184" s="268" t="s">
        <v>407</v>
      </c>
      <c r="H184" s="268"/>
      <c r="I184" s="303">
        <v>300000</v>
      </c>
      <c r="J184" s="305"/>
      <c r="K184" s="307"/>
      <c r="L184" s="295"/>
      <c r="M184" s="296"/>
      <c r="N184" s="297"/>
      <c r="O184" s="295"/>
      <c r="P184" s="296"/>
      <c r="Q184" s="297"/>
      <c r="R184" s="295"/>
      <c r="S184" s="296"/>
      <c r="T184" s="297"/>
      <c r="U184" s="295"/>
      <c r="V184" s="296"/>
      <c r="W184" s="297"/>
      <c r="X184" s="232"/>
    </row>
    <row r="185" spans="1:24" s="227" customFormat="1" ht="168" customHeight="1">
      <c r="A185" s="254"/>
      <c r="B185" s="266"/>
      <c r="C185" s="277"/>
      <c r="D185" s="277"/>
      <c r="E185" s="277"/>
      <c r="F185" s="300" t="s">
        <v>409</v>
      </c>
      <c r="G185" s="268" t="s">
        <v>373</v>
      </c>
      <c r="H185" s="268"/>
      <c r="I185" s="303">
        <v>500000</v>
      </c>
      <c r="J185" s="305"/>
      <c r="K185" s="268" t="s">
        <v>410</v>
      </c>
      <c r="L185" s="295"/>
      <c r="M185" s="296"/>
      <c r="N185" s="297"/>
      <c r="O185" s="295"/>
      <c r="P185" s="296"/>
      <c r="Q185" s="297"/>
      <c r="R185" s="295"/>
      <c r="S185" s="296"/>
      <c r="T185" s="297"/>
      <c r="U185" s="295"/>
      <c r="V185" s="296"/>
      <c r="W185" s="297"/>
      <c r="X185" s="232"/>
    </row>
    <row r="186" spans="1:24" s="227" customFormat="1" ht="210" customHeight="1">
      <c r="A186" s="254"/>
      <c r="B186" s="266"/>
      <c r="C186" s="277"/>
      <c r="D186" s="277"/>
      <c r="E186" s="277"/>
      <c r="F186" s="300" t="s">
        <v>411</v>
      </c>
      <c r="G186" s="268" t="s">
        <v>412</v>
      </c>
      <c r="H186" s="268"/>
      <c r="I186" s="303">
        <v>400000</v>
      </c>
      <c r="J186" s="305"/>
      <c r="K186" s="304"/>
      <c r="L186" s="295"/>
      <c r="M186" s="296"/>
      <c r="N186" s="297"/>
      <c r="O186" s="295"/>
      <c r="P186" s="296"/>
      <c r="Q186" s="297"/>
      <c r="R186" s="295"/>
      <c r="S186" s="296"/>
      <c r="T186" s="297"/>
      <c r="U186" s="295"/>
      <c r="V186" s="296"/>
      <c r="W186" s="297"/>
      <c r="X186" s="232"/>
    </row>
    <row r="187" spans="1:24" s="227" customFormat="1" ht="125.25" customHeight="1">
      <c r="A187" s="254"/>
      <c r="B187" s="266"/>
      <c r="C187" s="277"/>
      <c r="D187" s="277"/>
      <c r="E187" s="277"/>
      <c r="F187" s="300" t="s">
        <v>413</v>
      </c>
      <c r="G187" s="268" t="s">
        <v>414</v>
      </c>
      <c r="H187" s="268"/>
      <c r="I187" s="303">
        <v>300000</v>
      </c>
      <c r="J187" s="308"/>
      <c r="K187" s="307"/>
      <c r="L187" s="295"/>
      <c r="M187" s="296"/>
      <c r="N187" s="297"/>
      <c r="O187" s="295"/>
      <c r="P187" s="296"/>
      <c r="Q187" s="297"/>
      <c r="R187" s="295"/>
      <c r="S187" s="296"/>
      <c r="T187" s="297"/>
      <c r="U187" s="295"/>
      <c r="V187" s="296"/>
      <c r="W187" s="297"/>
      <c r="X187" s="232"/>
    </row>
    <row r="188" spans="1:24" s="227" customFormat="1" ht="206.25" customHeight="1">
      <c r="A188" s="254"/>
      <c r="B188" s="266"/>
      <c r="C188" s="277"/>
      <c r="D188" s="277"/>
      <c r="E188" s="277"/>
      <c r="F188" s="300" t="s">
        <v>415</v>
      </c>
      <c r="G188" s="268" t="s">
        <v>416</v>
      </c>
      <c r="H188" s="268" t="s">
        <v>417</v>
      </c>
      <c r="I188" s="303">
        <v>400000</v>
      </c>
      <c r="J188" s="268" t="s">
        <v>418</v>
      </c>
      <c r="K188" s="268" t="s">
        <v>404</v>
      </c>
      <c r="L188" s="309"/>
      <c r="M188" s="310"/>
      <c r="N188" s="311"/>
      <c r="O188" s="309"/>
      <c r="P188" s="310"/>
      <c r="Q188" s="311"/>
      <c r="R188" s="309"/>
      <c r="S188" s="310"/>
      <c r="T188" s="311"/>
      <c r="U188" s="309"/>
      <c r="V188" s="310"/>
      <c r="W188" s="311"/>
      <c r="X188" s="232"/>
    </row>
    <row r="189" spans="1:24" s="227" customFormat="1" ht="153.75" customHeight="1">
      <c r="A189" s="254"/>
      <c r="B189" s="266"/>
      <c r="C189" s="277"/>
      <c r="D189" s="277"/>
      <c r="E189" s="277"/>
      <c r="F189" s="300" t="s">
        <v>419</v>
      </c>
      <c r="G189" s="268" t="s">
        <v>420</v>
      </c>
      <c r="H189" s="268" t="s">
        <v>421</v>
      </c>
      <c r="I189" s="303">
        <v>60000</v>
      </c>
      <c r="J189" s="268" t="s">
        <v>418</v>
      </c>
      <c r="K189" s="312"/>
      <c r="L189" s="313" t="s">
        <v>48</v>
      </c>
      <c r="M189" s="314"/>
      <c r="N189" s="315"/>
      <c r="O189" s="313" t="s">
        <v>48</v>
      </c>
      <c r="P189" s="314"/>
      <c r="Q189" s="315"/>
      <c r="R189" s="313" t="s">
        <v>48</v>
      </c>
      <c r="S189" s="314"/>
      <c r="T189" s="315"/>
      <c r="U189" s="313" t="s">
        <v>48</v>
      </c>
      <c r="V189" s="314"/>
      <c r="W189" s="315"/>
      <c r="X189" s="232"/>
    </row>
    <row r="190" spans="1:24" s="227" customFormat="1" ht="164.25" customHeight="1">
      <c r="A190" s="254"/>
      <c r="B190" s="266"/>
      <c r="C190" s="277"/>
      <c r="D190" s="277"/>
      <c r="E190" s="277"/>
      <c r="F190" s="300" t="s">
        <v>422</v>
      </c>
      <c r="G190" s="268" t="s">
        <v>81</v>
      </c>
      <c r="H190" s="268" t="s">
        <v>421</v>
      </c>
      <c r="I190" s="303">
        <v>60000</v>
      </c>
      <c r="J190" s="268" t="s">
        <v>418</v>
      </c>
      <c r="K190" s="312"/>
      <c r="L190" s="313" t="s">
        <v>48</v>
      </c>
      <c r="M190" s="314"/>
      <c r="N190" s="315"/>
      <c r="O190" s="313" t="s">
        <v>48</v>
      </c>
      <c r="P190" s="314"/>
      <c r="Q190" s="315"/>
      <c r="R190" s="313" t="s">
        <v>48</v>
      </c>
      <c r="S190" s="314"/>
      <c r="T190" s="315"/>
      <c r="U190" s="313" t="s">
        <v>48</v>
      </c>
      <c r="V190" s="314"/>
      <c r="W190" s="315"/>
      <c r="X190" s="232"/>
    </row>
    <row r="191" spans="1:24" s="227" customFormat="1" ht="192.75" customHeight="1">
      <c r="A191" s="254"/>
      <c r="B191" s="266"/>
      <c r="C191" s="277"/>
      <c r="D191" s="277"/>
      <c r="E191" s="277"/>
      <c r="F191" s="300" t="s">
        <v>423</v>
      </c>
      <c r="G191" s="268" t="s">
        <v>424</v>
      </c>
      <c r="H191" s="268" t="s">
        <v>425</v>
      </c>
      <c r="I191" s="303">
        <v>1500000</v>
      </c>
      <c r="J191" s="316" t="s">
        <v>418</v>
      </c>
      <c r="K191" s="316" t="s">
        <v>404</v>
      </c>
      <c r="L191" s="313" t="s">
        <v>48</v>
      </c>
      <c r="M191" s="314"/>
      <c r="N191" s="315"/>
      <c r="O191" s="313" t="s">
        <v>48</v>
      </c>
      <c r="P191" s="314"/>
      <c r="Q191" s="315"/>
      <c r="R191" s="313" t="s">
        <v>48</v>
      </c>
      <c r="S191" s="314"/>
      <c r="T191" s="315"/>
      <c r="U191" s="313" t="s">
        <v>48</v>
      </c>
      <c r="V191" s="314"/>
      <c r="W191" s="315"/>
      <c r="X191" s="232"/>
    </row>
    <row r="192" spans="1:24" s="227" customFormat="1" ht="121.5" customHeight="1">
      <c r="A192" s="254"/>
      <c r="B192" s="266"/>
      <c r="C192" s="277"/>
      <c r="D192" s="277"/>
      <c r="E192" s="277"/>
      <c r="F192" s="316" t="s">
        <v>426</v>
      </c>
      <c r="G192" s="316" t="s">
        <v>81</v>
      </c>
      <c r="H192" s="316" t="s">
        <v>427</v>
      </c>
      <c r="I192" s="317">
        <v>30000</v>
      </c>
      <c r="J192" s="316" t="s">
        <v>428</v>
      </c>
      <c r="K192" s="316" t="s">
        <v>404</v>
      </c>
      <c r="L192" s="313" t="s">
        <v>48</v>
      </c>
      <c r="M192" s="314"/>
      <c r="N192" s="315"/>
      <c r="O192" s="313" t="s">
        <v>48</v>
      </c>
      <c r="P192" s="314"/>
      <c r="Q192" s="315"/>
      <c r="R192" s="313" t="s">
        <v>48</v>
      </c>
      <c r="S192" s="314"/>
      <c r="T192" s="315"/>
      <c r="U192" s="313" t="s">
        <v>48</v>
      </c>
      <c r="V192" s="314"/>
      <c r="W192" s="315"/>
      <c r="X192" s="232"/>
    </row>
    <row r="193" spans="1:25" s="227" customFormat="1" ht="175.5" customHeight="1">
      <c r="A193" s="318" t="s">
        <v>429</v>
      </c>
      <c r="B193" s="318" t="s">
        <v>430</v>
      </c>
      <c r="C193" s="319" t="s">
        <v>431</v>
      </c>
      <c r="D193" s="318" t="s">
        <v>432</v>
      </c>
      <c r="E193" s="318">
        <v>360</v>
      </c>
      <c r="F193" s="320" t="s">
        <v>433</v>
      </c>
      <c r="G193" s="320" t="s">
        <v>402</v>
      </c>
      <c r="H193" s="321" t="s">
        <v>346</v>
      </c>
      <c r="I193" s="322">
        <v>700000</v>
      </c>
      <c r="J193" s="318" t="s">
        <v>434</v>
      </c>
      <c r="K193" s="318"/>
      <c r="L193" s="323" t="s">
        <v>48</v>
      </c>
      <c r="M193" s="323"/>
      <c r="N193" s="323"/>
      <c r="O193" s="323" t="s">
        <v>48</v>
      </c>
      <c r="P193" s="323"/>
      <c r="Q193" s="323"/>
      <c r="R193" s="323" t="s">
        <v>48</v>
      </c>
      <c r="S193" s="323"/>
      <c r="T193" s="323"/>
      <c r="U193" s="324"/>
      <c r="V193" s="324"/>
      <c r="W193" s="324"/>
      <c r="X193" s="232"/>
    </row>
    <row r="194" spans="1:25" s="227" customFormat="1" ht="149.25" customHeight="1">
      <c r="A194" s="318"/>
      <c r="B194" s="318"/>
      <c r="C194" s="319" t="s">
        <v>435</v>
      </c>
      <c r="D194" s="318"/>
      <c r="E194" s="325"/>
      <c r="F194" s="326" t="s">
        <v>436</v>
      </c>
      <c r="G194" s="326" t="s">
        <v>402</v>
      </c>
      <c r="H194" s="321"/>
      <c r="I194" s="327">
        <v>400000</v>
      </c>
      <c r="J194" s="328"/>
      <c r="K194" s="328"/>
      <c r="L194" s="323"/>
      <c r="M194" s="323"/>
      <c r="N194" s="323"/>
      <c r="O194" s="323"/>
      <c r="P194" s="323"/>
      <c r="Q194" s="323"/>
      <c r="R194" s="323"/>
      <c r="S194" s="323"/>
      <c r="T194" s="323"/>
      <c r="U194" s="324"/>
      <c r="V194" s="324"/>
      <c r="W194" s="324"/>
      <c r="X194" s="232"/>
    </row>
    <row r="195" spans="1:25" s="227" customFormat="1" ht="69" customHeight="1">
      <c r="A195" s="318"/>
      <c r="B195" s="318"/>
      <c r="C195" s="329" t="s">
        <v>437</v>
      </c>
      <c r="D195" s="318"/>
      <c r="E195" s="325"/>
      <c r="F195" s="325"/>
      <c r="G195" s="325"/>
      <c r="H195" s="321"/>
      <c r="I195" s="328"/>
      <c r="J195" s="328"/>
      <c r="K195" s="328"/>
      <c r="L195" s="323"/>
      <c r="M195" s="323"/>
      <c r="N195" s="323"/>
      <c r="O195" s="323"/>
      <c r="P195" s="323"/>
      <c r="Q195" s="323"/>
      <c r="R195" s="323"/>
      <c r="S195" s="323"/>
      <c r="T195" s="323"/>
      <c r="U195" s="324"/>
      <c r="V195" s="324"/>
      <c r="W195" s="324"/>
      <c r="X195" s="232"/>
    </row>
    <row r="196" spans="1:25" s="227" customFormat="1" ht="78.75" customHeight="1">
      <c r="A196" s="318"/>
      <c r="B196" s="318"/>
      <c r="C196" s="330"/>
      <c r="D196" s="318" t="s">
        <v>432</v>
      </c>
      <c r="E196" s="331">
        <v>1500</v>
      </c>
      <c r="F196" s="331" t="s">
        <v>438</v>
      </c>
      <c r="G196" s="326" t="s">
        <v>439</v>
      </c>
      <c r="H196" s="321"/>
      <c r="I196" s="327">
        <v>1500000</v>
      </c>
      <c r="J196" s="327"/>
      <c r="K196" s="327"/>
      <c r="L196" s="332" t="s">
        <v>48</v>
      </c>
      <c r="M196" s="332"/>
      <c r="N196" s="332"/>
      <c r="O196" s="332" t="s">
        <v>48</v>
      </c>
      <c r="P196" s="332"/>
      <c r="Q196" s="332"/>
      <c r="R196" s="332" t="s">
        <v>48</v>
      </c>
      <c r="S196" s="332"/>
      <c r="T196" s="332"/>
      <c r="U196" s="332" t="s">
        <v>48</v>
      </c>
      <c r="V196" s="332"/>
      <c r="W196" s="332"/>
      <c r="X196" s="232"/>
    </row>
    <row r="197" spans="1:25" s="227" customFormat="1" ht="24.75" customHeight="1">
      <c r="A197" s="318"/>
      <c r="B197" s="318"/>
      <c r="C197" s="330"/>
      <c r="D197" s="318"/>
      <c r="E197" s="331"/>
      <c r="F197" s="331"/>
      <c r="G197" s="325"/>
      <c r="H197" s="321"/>
      <c r="I197" s="325"/>
      <c r="J197" s="325"/>
      <c r="K197" s="325"/>
      <c r="L197" s="332"/>
      <c r="M197" s="332"/>
      <c r="N197" s="332"/>
      <c r="O197" s="332"/>
      <c r="P197" s="332"/>
      <c r="Q197" s="332"/>
      <c r="R197" s="332"/>
      <c r="S197" s="332"/>
      <c r="T197" s="332"/>
      <c r="U197" s="332"/>
      <c r="V197" s="332"/>
      <c r="W197" s="332"/>
      <c r="X197" s="232"/>
    </row>
    <row r="198" spans="1:25" s="227" customFormat="1" ht="157.5" customHeight="1">
      <c r="A198" s="318"/>
      <c r="B198" s="318"/>
      <c r="C198" s="330"/>
      <c r="D198" s="319" t="s">
        <v>440</v>
      </c>
      <c r="E198" s="333">
        <v>100</v>
      </c>
      <c r="F198" s="319" t="s">
        <v>441</v>
      </c>
      <c r="G198" s="326" t="s">
        <v>442</v>
      </c>
      <c r="H198" s="321"/>
      <c r="I198" s="322">
        <v>500000</v>
      </c>
      <c r="J198" s="331" t="s">
        <v>443</v>
      </c>
      <c r="K198" s="327"/>
      <c r="L198" s="332" t="s">
        <v>48</v>
      </c>
      <c r="M198" s="332"/>
      <c r="N198" s="332"/>
      <c r="O198" s="332" t="s">
        <v>48</v>
      </c>
      <c r="P198" s="332"/>
      <c r="Q198" s="332"/>
      <c r="R198" s="332" t="s">
        <v>48</v>
      </c>
      <c r="S198" s="332"/>
      <c r="T198" s="332"/>
      <c r="U198" s="332" t="s">
        <v>48</v>
      </c>
      <c r="V198" s="332"/>
      <c r="W198" s="332"/>
      <c r="X198" s="232"/>
    </row>
    <row r="199" spans="1:25" s="227" customFormat="1" ht="117" customHeight="1">
      <c r="A199" s="318"/>
      <c r="B199" s="318"/>
      <c r="C199" s="334"/>
      <c r="D199" s="319" t="s">
        <v>444</v>
      </c>
      <c r="E199" s="333">
        <v>52</v>
      </c>
      <c r="F199" s="319" t="s">
        <v>445</v>
      </c>
      <c r="G199" s="325"/>
      <c r="H199" s="321"/>
      <c r="I199" s="322">
        <v>500000</v>
      </c>
      <c r="J199" s="331"/>
      <c r="K199" s="325"/>
      <c r="L199" s="332"/>
      <c r="M199" s="332"/>
      <c r="N199" s="332"/>
      <c r="O199" s="332"/>
      <c r="P199" s="332"/>
      <c r="Q199" s="332"/>
      <c r="R199" s="332"/>
      <c r="S199" s="332"/>
      <c r="T199" s="332"/>
      <c r="U199" s="332"/>
      <c r="V199" s="332"/>
      <c r="W199" s="332"/>
      <c r="X199" s="232"/>
    </row>
    <row r="200" spans="1:25" s="337" customFormat="1" ht="69" customHeight="1">
      <c r="A200" s="335"/>
      <c r="B200" s="335"/>
      <c r="C200" s="335"/>
      <c r="D200" s="335"/>
      <c r="E200" s="335"/>
      <c r="F200" s="335"/>
      <c r="G200" s="335"/>
      <c r="H200" s="335"/>
      <c r="I200" s="335"/>
      <c r="J200" s="335"/>
      <c r="K200" s="335"/>
      <c r="L200" s="335"/>
      <c r="M200" s="335"/>
      <c r="N200" s="335"/>
      <c r="O200" s="335"/>
      <c r="P200" s="335"/>
      <c r="Q200" s="335"/>
      <c r="R200" s="335"/>
      <c r="S200" s="335"/>
      <c r="T200" s="335"/>
      <c r="U200" s="335"/>
      <c r="V200" s="335"/>
      <c r="W200" s="335"/>
      <c r="X200" s="335"/>
      <c r="Y200" s="336"/>
    </row>
    <row r="201" spans="1:25" s="337" customFormat="1" ht="51" customHeight="1">
      <c r="A201" s="338"/>
      <c r="B201" s="338"/>
      <c r="C201" s="338"/>
      <c r="D201" s="338"/>
      <c r="E201" s="338"/>
      <c r="F201" s="338"/>
      <c r="G201" s="338"/>
      <c r="H201" s="338"/>
      <c r="I201" s="338"/>
      <c r="J201" s="338"/>
      <c r="K201" s="338"/>
      <c r="L201" s="338"/>
      <c r="M201" s="338"/>
      <c r="N201" s="338"/>
      <c r="O201" s="338"/>
      <c r="P201" s="338"/>
      <c r="Q201" s="338"/>
      <c r="R201" s="338"/>
      <c r="S201" s="338"/>
      <c r="T201" s="338"/>
      <c r="U201" s="338"/>
      <c r="V201" s="338"/>
      <c r="W201" s="338"/>
      <c r="X201" s="338"/>
      <c r="Y201" s="336"/>
    </row>
    <row r="202" spans="1:25" s="337" customFormat="1" ht="24" customHeight="1">
      <c r="A202" s="339" t="s">
        <v>63</v>
      </c>
      <c r="B202" s="339"/>
      <c r="C202" s="339"/>
      <c r="D202" s="339"/>
      <c r="E202" s="339"/>
      <c r="F202" s="339"/>
      <c r="G202" s="339"/>
      <c r="H202" s="339"/>
      <c r="I202" s="339"/>
      <c r="J202" s="339"/>
      <c r="K202" s="339"/>
      <c r="L202" s="339"/>
      <c r="M202" s="339"/>
      <c r="N202" s="339"/>
      <c r="O202" s="339"/>
      <c r="P202" s="339"/>
      <c r="Q202" s="339"/>
      <c r="R202" s="339"/>
      <c r="S202" s="339"/>
      <c r="T202" s="339"/>
      <c r="U202" s="339"/>
      <c r="V202" s="339"/>
      <c r="W202" s="339"/>
      <c r="X202" s="339"/>
      <c r="Y202" s="336"/>
    </row>
    <row r="203" spans="1:25" s="337" customFormat="1" ht="33" customHeight="1">
      <c r="A203" s="340" t="s">
        <v>446</v>
      </c>
      <c r="B203" s="340"/>
      <c r="C203" s="340"/>
      <c r="D203" s="340"/>
      <c r="E203" s="340"/>
      <c r="F203" s="340"/>
      <c r="G203" s="340"/>
      <c r="H203" s="340"/>
      <c r="I203" s="340"/>
      <c r="J203" s="340"/>
      <c r="K203" s="340"/>
      <c r="L203" s="340"/>
      <c r="M203" s="340"/>
      <c r="N203" s="340"/>
      <c r="O203" s="340"/>
      <c r="P203" s="340"/>
      <c r="Q203" s="340"/>
      <c r="R203" s="340"/>
      <c r="S203" s="340"/>
      <c r="T203" s="340"/>
      <c r="U203" s="340"/>
      <c r="V203" s="340"/>
      <c r="W203" s="340"/>
      <c r="X203" s="340"/>
      <c r="Y203" s="336"/>
    </row>
    <row r="204" spans="1:25" s="337" customFormat="1" ht="30" customHeight="1">
      <c r="A204" s="341" t="s">
        <v>447</v>
      </c>
      <c r="B204" s="340"/>
      <c r="C204" s="340"/>
      <c r="D204" s="340"/>
      <c r="E204" s="340"/>
      <c r="F204" s="340"/>
      <c r="G204" s="340"/>
      <c r="H204" s="340"/>
      <c r="I204" s="340"/>
      <c r="J204" s="340"/>
      <c r="K204" s="340"/>
      <c r="L204" s="340"/>
      <c r="M204" s="340"/>
      <c r="N204" s="340"/>
      <c r="O204" s="340"/>
      <c r="P204" s="340"/>
      <c r="Q204" s="340"/>
      <c r="R204" s="340"/>
      <c r="S204" s="340"/>
      <c r="T204" s="340"/>
      <c r="U204" s="340"/>
      <c r="V204" s="340"/>
      <c r="W204" s="340"/>
      <c r="X204" s="340"/>
      <c r="Y204" s="336"/>
    </row>
    <row r="205" spans="1:25" s="337" customFormat="1" ht="49.5" customHeight="1">
      <c r="A205" s="342" t="s">
        <v>448</v>
      </c>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36"/>
    </row>
    <row r="206" spans="1:25" s="337" customFormat="1">
      <c r="A206" s="344" t="s">
        <v>0</v>
      </c>
      <c r="B206" s="344" t="s">
        <v>449</v>
      </c>
      <c r="C206" s="344" t="s">
        <v>60</v>
      </c>
      <c r="D206" s="344" t="s">
        <v>450</v>
      </c>
      <c r="E206" s="344" t="s">
        <v>2</v>
      </c>
      <c r="F206" s="344" t="s">
        <v>451</v>
      </c>
      <c r="G206" s="344" t="s">
        <v>343</v>
      </c>
      <c r="H206" s="344" t="s">
        <v>344</v>
      </c>
      <c r="I206" s="344" t="s">
        <v>6</v>
      </c>
      <c r="J206" s="345"/>
      <c r="K206" s="344" t="s">
        <v>345</v>
      </c>
      <c r="L206" s="344" t="s">
        <v>4</v>
      </c>
      <c r="M206" s="346" t="s">
        <v>5</v>
      </c>
      <c r="N206" s="347"/>
      <c r="O206" s="347"/>
      <c r="P206" s="347"/>
      <c r="Q206" s="347"/>
      <c r="R206" s="347"/>
      <c r="S206" s="347"/>
      <c r="T206" s="347"/>
      <c r="U206" s="347"/>
      <c r="V206" s="347"/>
      <c r="W206" s="347"/>
      <c r="X206" s="347"/>
      <c r="Y206" s="336"/>
    </row>
    <row r="207" spans="1:25" s="337" customFormat="1">
      <c r="A207" s="345"/>
      <c r="B207" s="345"/>
      <c r="C207" s="345"/>
      <c r="D207" s="345"/>
      <c r="E207" s="345"/>
      <c r="F207" s="345"/>
      <c r="G207" s="345"/>
      <c r="H207" s="345"/>
      <c r="I207" s="345"/>
      <c r="J207" s="345"/>
      <c r="K207" s="345"/>
      <c r="L207" s="345"/>
      <c r="M207" s="348" t="s">
        <v>7</v>
      </c>
      <c r="N207" s="347"/>
      <c r="O207" s="347"/>
      <c r="P207" s="347"/>
      <c r="Q207" s="347"/>
      <c r="R207" s="347"/>
      <c r="S207" s="347"/>
      <c r="T207" s="347"/>
      <c r="U207" s="347"/>
      <c r="V207" s="347"/>
      <c r="W207" s="347"/>
      <c r="X207" s="347"/>
      <c r="Y207" s="336"/>
    </row>
    <row r="208" spans="1:25" s="337" customFormat="1">
      <c r="A208" s="345"/>
      <c r="B208" s="345"/>
      <c r="C208" s="345"/>
      <c r="D208" s="345"/>
      <c r="E208" s="345"/>
      <c r="F208" s="345"/>
      <c r="G208" s="345"/>
      <c r="H208" s="345"/>
      <c r="I208" s="345"/>
      <c r="J208" s="345"/>
      <c r="K208" s="345"/>
      <c r="L208" s="345"/>
      <c r="M208" s="348" t="s">
        <v>8</v>
      </c>
      <c r="N208" s="347"/>
      <c r="O208" s="347"/>
      <c r="P208" s="348" t="s">
        <v>9</v>
      </c>
      <c r="Q208" s="347"/>
      <c r="R208" s="347"/>
      <c r="S208" s="348" t="s">
        <v>10</v>
      </c>
      <c r="T208" s="347"/>
      <c r="U208" s="347"/>
      <c r="V208" s="348" t="s">
        <v>11</v>
      </c>
      <c r="W208" s="347"/>
      <c r="X208" s="347"/>
      <c r="Y208" s="336"/>
    </row>
    <row r="209" spans="1:25" s="337" customFormat="1" ht="16.5" customHeight="1">
      <c r="A209" s="345"/>
      <c r="B209" s="345"/>
      <c r="C209" s="345"/>
      <c r="D209" s="345"/>
      <c r="E209" s="345"/>
      <c r="F209" s="345"/>
      <c r="G209" s="345"/>
      <c r="H209" s="345"/>
      <c r="I209" s="349" t="s">
        <v>346</v>
      </c>
      <c r="J209" s="349" t="s">
        <v>59</v>
      </c>
      <c r="K209" s="345"/>
      <c r="L209" s="345"/>
      <c r="M209" s="350">
        <v>1</v>
      </c>
      <c r="N209" s="350">
        <v>2</v>
      </c>
      <c r="O209" s="350">
        <v>3</v>
      </c>
      <c r="P209" s="350">
        <v>4</v>
      </c>
      <c r="Q209" s="350">
        <v>5</v>
      </c>
      <c r="R209" s="350">
        <v>6</v>
      </c>
      <c r="S209" s="350">
        <v>7</v>
      </c>
      <c r="T209" s="350">
        <v>8</v>
      </c>
      <c r="U209" s="350">
        <v>9</v>
      </c>
      <c r="V209" s="350">
        <v>10</v>
      </c>
      <c r="W209" s="350">
        <v>11</v>
      </c>
      <c r="X209" s="350">
        <v>12</v>
      </c>
      <c r="Y209" s="336"/>
    </row>
    <row r="210" spans="1:25" s="337" customFormat="1" ht="225.75" customHeight="1">
      <c r="A210" s="351" t="s">
        <v>452</v>
      </c>
      <c r="B210" s="351" t="s">
        <v>453</v>
      </c>
      <c r="C210" s="351" t="s">
        <v>454</v>
      </c>
      <c r="D210" s="352" t="s">
        <v>455</v>
      </c>
      <c r="E210" s="351" t="s">
        <v>456</v>
      </c>
      <c r="F210" s="353" t="s">
        <v>457</v>
      </c>
      <c r="G210" s="354"/>
      <c r="H210" s="355" t="s">
        <v>458</v>
      </c>
      <c r="I210" s="351" t="s">
        <v>459</v>
      </c>
      <c r="J210" s="356">
        <v>750000</v>
      </c>
      <c r="K210" s="351" t="s">
        <v>460</v>
      </c>
      <c r="L210" s="351" t="s">
        <v>461</v>
      </c>
      <c r="M210" s="357" t="s">
        <v>48</v>
      </c>
      <c r="N210" s="357"/>
      <c r="O210" s="357"/>
      <c r="P210" s="357" t="s">
        <v>48</v>
      </c>
      <c r="Q210" s="357"/>
      <c r="R210" s="357"/>
      <c r="S210" s="358"/>
      <c r="T210" s="358"/>
      <c r="U210" s="358"/>
      <c r="V210" s="358"/>
      <c r="W210" s="358"/>
      <c r="X210" s="358"/>
      <c r="Y210" s="359"/>
    </row>
    <row r="211" spans="1:25" s="337" customFormat="1" ht="275.25" customHeight="1">
      <c r="A211" s="351"/>
      <c r="B211" s="351"/>
      <c r="C211" s="351"/>
      <c r="D211" s="352"/>
      <c r="E211" s="351"/>
      <c r="F211" s="353"/>
      <c r="G211" s="354"/>
      <c r="H211" s="355" t="s">
        <v>462</v>
      </c>
      <c r="I211" s="351"/>
      <c r="J211" s="356"/>
      <c r="K211" s="351"/>
      <c r="L211" s="351"/>
      <c r="M211" s="357"/>
      <c r="N211" s="357"/>
      <c r="O211" s="357"/>
      <c r="P211" s="357"/>
      <c r="Q211" s="357"/>
      <c r="R211" s="357"/>
      <c r="S211" s="358"/>
      <c r="T211" s="358"/>
      <c r="U211" s="358"/>
      <c r="V211" s="358"/>
      <c r="W211" s="358"/>
      <c r="X211" s="358"/>
      <c r="Y211" s="336"/>
    </row>
    <row r="212" spans="1:25" s="337" customFormat="1" ht="99.75" customHeight="1">
      <c r="A212" s="351"/>
      <c r="B212" s="351"/>
      <c r="C212" s="360" t="s">
        <v>463</v>
      </c>
      <c r="D212" s="361"/>
      <c r="E212" s="362" t="s">
        <v>464</v>
      </c>
      <c r="F212" s="345"/>
      <c r="G212" s="354"/>
      <c r="H212" s="363" t="s">
        <v>465</v>
      </c>
      <c r="I212" s="363" t="s">
        <v>466</v>
      </c>
      <c r="J212" s="364">
        <v>10000000</v>
      </c>
      <c r="K212" s="354"/>
      <c r="L212" s="354"/>
      <c r="M212" s="357" t="s">
        <v>48</v>
      </c>
      <c r="N212" s="357"/>
      <c r="O212" s="357"/>
      <c r="P212" s="357" t="s">
        <v>48</v>
      </c>
      <c r="Q212" s="357"/>
      <c r="R212" s="357"/>
      <c r="S212" s="357" t="s">
        <v>48</v>
      </c>
      <c r="T212" s="357"/>
      <c r="U212" s="357"/>
      <c r="V212" s="358"/>
      <c r="W212" s="358"/>
      <c r="X212" s="358"/>
      <c r="Y212" s="336"/>
    </row>
    <row r="213" spans="1:25" s="337" customFormat="1" ht="63" customHeight="1">
      <c r="A213" s="351"/>
      <c r="B213" s="351"/>
      <c r="C213" s="360" t="s">
        <v>467</v>
      </c>
      <c r="D213" s="361"/>
      <c r="E213" s="362" t="s">
        <v>468</v>
      </c>
      <c r="F213" s="345"/>
      <c r="G213" s="354"/>
      <c r="H213" s="363" t="s">
        <v>469</v>
      </c>
      <c r="I213" s="362" t="s">
        <v>470</v>
      </c>
      <c r="J213" s="364">
        <v>1200000</v>
      </c>
      <c r="K213" s="354"/>
      <c r="L213" s="354"/>
      <c r="M213" s="357" t="s">
        <v>48</v>
      </c>
      <c r="N213" s="357"/>
      <c r="O213" s="357"/>
      <c r="P213" s="357" t="s">
        <v>48</v>
      </c>
      <c r="Q213" s="357"/>
      <c r="R213" s="357"/>
      <c r="S213" s="357" t="s">
        <v>48</v>
      </c>
      <c r="T213" s="357"/>
      <c r="U213" s="357"/>
      <c r="V213" s="358"/>
      <c r="W213" s="358"/>
      <c r="X213" s="358"/>
      <c r="Y213" s="336"/>
    </row>
    <row r="214" spans="1:25" s="337" customFormat="1" ht="129.75" customHeight="1">
      <c r="A214" s="351"/>
      <c r="B214" s="351"/>
      <c r="C214" s="365" t="s">
        <v>471</v>
      </c>
      <c r="D214" s="361"/>
      <c r="E214" s="362" t="s">
        <v>472</v>
      </c>
      <c r="F214" s="345"/>
      <c r="G214" s="354"/>
      <c r="H214" s="363" t="s">
        <v>473</v>
      </c>
      <c r="I214" s="362" t="s">
        <v>474</v>
      </c>
      <c r="J214" s="364">
        <v>400000</v>
      </c>
      <c r="K214" s="354"/>
      <c r="L214" s="354"/>
      <c r="M214" s="357" t="s">
        <v>48</v>
      </c>
      <c r="N214" s="357"/>
      <c r="O214" s="357"/>
      <c r="P214" s="366"/>
      <c r="Q214" s="366"/>
      <c r="R214" s="366"/>
      <c r="S214" s="366"/>
      <c r="T214" s="366"/>
      <c r="U214" s="366"/>
      <c r="V214" s="366"/>
      <c r="W214" s="366"/>
      <c r="X214" s="366"/>
      <c r="Y214" s="336"/>
    </row>
    <row r="215" spans="1:25" s="337" customFormat="1" ht="216.75" customHeight="1">
      <c r="A215" s="351"/>
      <c r="B215" s="351"/>
      <c r="C215" s="367" t="s">
        <v>475</v>
      </c>
      <c r="D215" s="361"/>
      <c r="E215" s="351" t="s">
        <v>476</v>
      </c>
      <c r="F215" s="345"/>
      <c r="G215" s="354"/>
      <c r="H215" s="363" t="s">
        <v>477</v>
      </c>
      <c r="I215" s="351" t="s">
        <v>478</v>
      </c>
      <c r="J215" s="356">
        <v>600000</v>
      </c>
      <c r="K215" s="368"/>
      <c r="L215" s="368"/>
      <c r="M215" s="357" t="s">
        <v>48</v>
      </c>
      <c r="N215" s="357"/>
      <c r="O215" s="357"/>
      <c r="P215" s="357" t="s">
        <v>48</v>
      </c>
      <c r="Q215" s="357"/>
      <c r="R215" s="357"/>
      <c r="S215" s="357" t="s">
        <v>48</v>
      </c>
      <c r="T215" s="357"/>
      <c r="U215" s="357"/>
      <c r="V215" s="357" t="s">
        <v>48</v>
      </c>
      <c r="W215" s="357"/>
      <c r="X215" s="357"/>
      <c r="Y215" s="336"/>
    </row>
    <row r="216" spans="1:25" s="337" customFormat="1" ht="275.25" customHeight="1">
      <c r="A216" s="351"/>
      <c r="B216" s="351"/>
      <c r="C216" s="367"/>
      <c r="D216" s="361"/>
      <c r="E216" s="351"/>
      <c r="F216" s="345"/>
      <c r="G216" s="354"/>
      <c r="H216" s="363" t="s">
        <v>479</v>
      </c>
      <c r="I216" s="351"/>
      <c r="J216" s="356"/>
      <c r="K216" s="368"/>
      <c r="L216" s="368"/>
      <c r="M216" s="357"/>
      <c r="N216" s="357"/>
      <c r="O216" s="357"/>
      <c r="P216" s="357"/>
      <c r="Q216" s="357"/>
      <c r="R216" s="357"/>
      <c r="S216" s="357"/>
      <c r="T216" s="357"/>
      <c r="U216" s="357"/>
      <c r="V216" s="357"/>
      <c r="W216" s="357"/>
      <c r="X216" s="357"/>
      <c r="Y216" s="336"/>
    </row>
    <row r="217" spans="1:25" s="337" customFormat="1" ht="94.5" customHeight="1">
      <c r="A217" s="351"/>
      <c r="B217" s="351"/>
      <c r="C217" s="365" t="s">
        <v>480</v>
      </c>
      <c r="D217" s="361"/>
      <c r="E217" s="362" t="s">
        <v>481</v>
      </c>
      <c r="F217" s="345"/>
      <c r="G217" s="354"/>
      <c r="H217" s="363" t="s">
        <v>86</v>
      </c>
      <c r="I217" s="362" t="s">
        <v>482</v>
      </c>
      <c r="J217" s="364">
        <v>500000</v>
      </c>
      <c r="K217" s="354"/>
      <c r="L217" s="354"/>
      <c r="M217" s="357" t="s">
        <v>48</v>
      </c>
      <c r="N217" s="357"/>
      <c r="O217" s="357"/>
      <c r="P217" s="357" t="s">
        <v>48</v>
      </c>
      <c r="Q217" s="357"/>
      <c r="R217" s="357"/>
      <c r="S217" s="358"/>
      <c r="T217" s="358"/>
      <c r="U217" s="358"/>
      <c r="V217" s="358"/>
      <c r="W217" s="358"/>
      <c r="X217" s="358"/>
      <c r="Y217" s="336"/>
    </row>
    <row r="218" spans="1:25" s="337" customFormat="1" ht="109.5" customHeight="1">
      <c r="A218" s="351"/>
      <c r="B218" s="351"/>
      <c r="C218" s="365" t="s">
        <v>483</v>
      </c>
      <c r="D218" s="351" t="s">
        <v>484</v>
      </c>
      <c r="E218" s="363" t="s">
        <v>485</v>
      </c>
      <c r="F218" s="354"/>
      <c r="G218" s="354"/>
      <c r="H218" s="363" t="s">
        <v>486</v>
      </c>
      <c r="I218" s="362" t="s">
        <v>487</v>
      </c>
      <c r="J218" s="364">
        <v>300000</v>
      </c>
      <c r="K218" s="354"/>
      <c r="L218" s="354"/>
      <c r="M218" s="357" t="s">
        <v>48</v>
      </c>
      <c r="N218" s="357"/>
      <c r="O218" s="357"/>
      <c r="P218" s="357" t="s">
        <v>48</v>
      </c>
      <c r="Q218" s="357"/>
      <c r="R218" s="357"/>
      <c r="S218" s="357" t="s">
        <v>48</v>
      </c>
      <c r="T218" s="357"/>
      <c r="U218" s="357"/>
      <c r="V218" s="357" t="s">
        <v>48</v>
      </c>
      <c r="W218" s="357"/>
      <c r="X218" s="357"/>
      <c r="Y218" s="336"/>
    </row>
    <row r="219" spans="1:25" s="337" customFormat="1" ht="130.5" customHeight="1">
      <c r="A219" s="351"/>
      <c r="B219" s="351"/>
      <c r="C219" s="351" t="s">
        <v>488</v>
      </c>
      <c r="D219" s="351"/>
      <c r="E219" s="369" t="s">
        <v>489</v>
      </c>
      <c r="F219" s="368"/>
      <c r="G219" s="354"/>
      <c r="H219" s="360" t="s">
        <v>490</v>
      </c>
      <c r="I219" s="351" t="s">
        <v>491</v>
      </c>
      <c r="J219" s="356">
        <v>350000</v>
      </c>
      <c r="K219" s="368"/>
      <c r="L219" s="351" t="s">
        <v>492</v>
      </c>
      <c r="M219" s="357" t="s">
        <v>48</v>
      </c>
      <c r="N219" s="357"/>
      <c r="O219" s="357"/>
      <c r="P219" s="357" t="s">
        <v>48</v>
      </c>
      <c r="Q219" s="357"/>
      <c r="R219" s="357"/>
      <c r="S219" s="357" t="s">
        <v>48</v>
      </c>
      <c r="T219" s="357"/>
      <c r="U219" s="357"/>
      <c r="V219" s="358"/>
      <c r="W219" s="358"/>
      <c r="X219" s="358"/>
      <c r="Y219" s="336"/>
    </row>
    <row r="220" spans="1:25" s="337" customFormat="1" ht="169.5" customHeight="1">
      <c r="A220" s="351"/>
      <c r="B220" s="351"/>
      <c r="C220" s="351"/>
      <c r="D220" s="351"/>
      <c r="E220" s="369"/>
      <c r="F220" s="368"/>
      <c r="G220" s="354"/>
      <c r="H220" s="360" t="s">
        <v>493</v>
      </c>
      <c r="I220" s="351"/>
      <c r="J220" s="356"/>
      <c r="K220" s="368"/>
      <c r="L220" s="351"/>
      <c r="M220" s="357"/>
      <c r="N220" s="357"/>
      <c r="O220" s="357"/>
      <c r="P220" s="357"/>
      <c r="Q220" s="357"/>
      <c r="R220" s="357"/>
      <c r="S220" s="357"/>
      <c r="T220" s="357"/>
      <c r="U220" s="357"/>
      <c r="V220" s="358"/>
      <c r="W220" s="358"/>
      <c r="X220" s="358"/>
      <c r="Y220" s="336"/>
    </row>
    <row r="221" spans="1:25" s="337" customFormat="1" ht="135" customHeight="1">
      <c r="A221" s="351"/>
      <c r="B221" s="351"/>
      <c r="C221" s="365" t="s">
        <v>494</v>
      </c>
      <c r="D221" s="370" t="s">
        <v>495</v>
      </c>
      <c r="E221" s="362" t="s">
        <v>496</v>
      </c>
      <c r="F221" s="354"/>
      <c r="G221" s="354"/>
      <c r="H221" s="363" t="s">
        <v>497</v>
      </c>
      <c r="I221" s="362" t="s">
        <v>498</v>
      </c>
      <c r="J221" s="364">
        <v>1500000</v>
      </c>
      <c r="K221" s="354"/>
      <c r="L221" s="354"/>
      <c r="M221" s="357" t="s">
        <v>48</v>
      </c>
      <c r="N221" s="357"/>
      <c r="O221" s="357"/>
      <c r="P221" s="358"/>
      <c r="Q221" s="358"/>
      <c r="R221" s="358"/>
      <c r="S221" s="357" t="s">
        <v>48</v>
      </c>
      <c r="T221" s="357"/>
      <c r="U221" s="357"/>
      <c r="V221" s="357" t="s">
        <v>48</v>
      </c>
      <c r="W221" s="357"/>
      <c r="X221" s="357"/>
      <c r="Y221" s="336"/>
    </row>
    <row r="222" spans="1:25" s="337" customFormat="1" ht="93" customHeight="1">
      <c r="A222" s="351" t="s">
        <v>499</v>
      </c>
      <c r="B222" s="351" t="s">
        <v>500</v>
      </c>
      <c r="C222" s="371" t="s">
        <v>501</v>
      </c>
      <c r="D222" s="372"/>
      <c r="E222" s="362" t="s">
        <v>502</v>
      </c>
      <c r="F222" s="354"/>
      <c r="G222" s="354"/>
      <c r="H222" s="363" t="s">
        <v>503</v>
      </c>
      <c r="I222" s="362" t="s">
        <v>498</v>
      </c>
      <c r="J222" s="364">
        <v>250000</v>
      </c>
      <c r="K222" s="360" t="s">
        <v>504</v>
      </c>
      <c r="L222" s="354"/>
      <c r="M222" s="358"/>
      <c r="N222" s="358"/>
      <c r="O222" s="358"/>
      <c r="P222" s="357" t="s">
        <v>48</v>
      </c>
      <c r="Q222" s="357"/>
      <c r="R222" s="357"/>
      <c r="S222" s="357" t="s">
        <v>48</v>
      </c>
      <c r="T222" s="357"/>
      <c r="U222" s="357"/>
      <c r="V222" s="358"/>
      <c r="W222" s="358"/>
      <c r="X222" s="358"/>
      <c r="Y222" s="359"/>
    </row>
    <row r="223" spans="1:25" s="337" customFormat="1" ht="190.5" customHeight="1">
      <c r="A223" s="351"/>
      <c r="B223" s="351"/>
      <c r="C223" s="365" t="s">
        <v>505</v>
      </c>
      <c r="D223" s="370" t="s">
        <v>506</v>
      </c>
      <c r="E223" s="362" t="s">
        <v>507</v>
      </c>
      <c r="F223" s="354"/>
      <c r="G223" s="354"/>
      <c r="H223" s="363" t="s">
        <v>508</v>
      </c>
      <c r="I223" s="354"/>
      <c r="J223" s="364">
        <v>5000000</v>
      </c>
      <c r="K223" s="354"/>
      <c r="L223" s="354"/>
      <c r="M223" s="357" t="s">
        <v>48</v>
      </c>
      <c r="N223" s="357"/>
      <c r="O223" s="357"/>
      <c r="P223" s="357" t="s">
        <v>48</v>
      </c>
      <c r="Q223" s="357"/>
      <c r="R223" s="357"/>
      <c r="S223" s="358"/>
      <c r="T223" s="358"/>
      <c r="U223" s="358"/>
      <c r="V223" s="358"/>
      <c r="W223" s="358"/>
      <c r="X223" s="358"/>
      <c r="Y223" s="336"/>
    </row>
    <row r="224" spans="1:25" s="337" customFormat="1" ht="137.25" customHeight="1">
      <c r="A224" s="351"/>
      <c r="B224" s="351"/>
      <c r="C224" s="365" t="s">
        <v>509</v>
      </c>
      <c r="D224" s="372"/>
      <c r="E224" s="362" t="s">
        <v>472</v>
      </c>
      <c r="F224" s="354"/>
      <c r="G224" s="354"/>
      <c r="H224" s="363" t="s">
        <v>510</v>
      </c>
      <c r="I224" s="354"/>
      <c r="J224" s="364">
        <v>500000</v>
      </c>
      <c r="K224" s="362" t="s">
        <v>504</v>
      </c>
      <c r="L224" s="354"/>
      <c r="M224" s="358"/>
      <c r="N224" s="358"/>
      <c r="O224" s="358"/>
      <c r="P224" s="357" t="s">
        <v>48</v>
      </c>
      <c r="Q224" s="357"/>
      <c r="R224" s="357"/>
      <c r="S224" s="357" t="s">
        <v>48</v>
      </c>
      <c r="T224" s="357"/>
      <c r="U224" s="357"/>
      <c r="V224" s="358"/>
      <c r="W224" s="358"/>
      <c r="X224" s="358"/>
      <c r="Y224" s="336"/>
    </row>
    <row r="225" spans="1:25" s="337" customFormat="1" ht="212.25" customHeight="1">
      <c r="A225" s="351"/>
      <c r="B225" s="351"/>
      <c r="C225" s="365" t="s">
        <v>511</v>
      </c>
      <c r="D225" s="371" t="s">
        <v>512</v>
      </c>
      <c r="E225" s="362" t="s">
        <v>513</v>
      </c>
      <c r="F225" s="354"/>
      <c r="G225" s="354"/>
      <c r="H225" s="363" t="s">
        <v>514</v>
      </c>
      <c r="I225" s="362" t="s">
        <v>515</v>
      </c>
      <c r="J225" s="364">
        <v>300000</v>
      </c>
      <c r="K225" s="362" t="s">
        <v>504</v>
      </c>
      <c r="L225" s="362" t="s">
        <v>516</v>
      </c>
      <c r="M225" s="358"/>
      <c r="N225" s="358"/>
      <c r="O225" s="358"/>
      <c r="P225" s="358"/>
      <c r="Q225" s="358"/>
      <c r="R225" s="358"/>
      <c r="S225" s="357" t="s">
        <v>48</v>
      </c>
      <c r="T225" s="357"/>
      <c r="U225" s="357"/>
      <c r="V225" s="357" t="s">
        <v>48</v>
      </c>
      <c r="W225" s="357"/>
      <c r="X225" s="357"/>
      <c r="Y225" s="336"/>
    </row>
    <row r="226" spans="1:25" s="337" customFormat="1" ht="89.25" customHeight="1">
      <c r="A226" s="351"/>
      <c r="B226" s="351"/>
      <c r="C226" s="365" t="s">
        <v>517</v>
      </c>
      <c r="D226" s="373" t="s">
        <v>518</v>
      </c>
      <c r="E226" s="362" t="s">
        <v>519</v>
      </c>
      <c r="F226" s="354"/>
      <c r="G226" s="354"/>
      <c r="H226" s="363" t="s">
        <v>520</v>
      </c>
      <c r="I226" s="362" t="s">
        <v>521</v>
      </c>
      <c r="J226" s="364">
        <v>400000</v>
      </c>
      <c r="K226" s="362" t="s">
        <v>504</v>
      </c>
      <c r="L226" s="354"/>
      <c r="M226" s="357" t="s">
        <v>48</v>
      </c>
      <c r="N226" s="357"/>
      <c r="O226" s="357"/>
      <c r="P226" s="357" t="s">
        <v>48</v>
      </c>
      <c r="Q226" s="357"/>
      <c r="R226" s="357"/>
      <c r="S226" s="357" t="s">
        <v>48</v>
      </c>
      <c r="T226" s="357"/>
      <c r="U226" s="357"/>
      <c r="V226" s="357" t="s">
        <v>48</v>
      </c>
      <c r="W226" s="357"/>
      <c r="X226" s="357"/>
      <c r="Y226" s="336"/>
    </row>
    <row r="227" spans="1:25" s="337" customFormat="1" ht="109.5" customHeight="1">
      <c r="A227" s="351"/>
      <c r="B227" s="351"/>
      <c r="C227" s="365" t="s">
        <v>522</v>
      </c>
      <c r="D227" s="345"/>
      <c r="E227" s="362" t="s">
        <v>523</v>
      </c>
      <c r="F227" s="354"/>
      <c r="G227" s="354"/>
      <c r="H227" s="363" t="s">
        <v>524</v>
      </c>
      <c r="I227" s="362" t="s">
        <v>525</v>
      </c>
      <c r="J227" s="364">
        <v>500000</v>
      </c>
      <c r="K227" s="362" t="s">
        <v>504</v>
      </c>
      <c r="L227" s="354"/>
      <c r="M227" s="358"/>
      <c r="N227" s="358"/>
      <c r="O227" s="358"/>
      <c r="P227" s="358"/>
      <c r="Q227" s="358"/>
      <c r="R227" s="358"/>
      <c r="S227" s="357" t="s">
        <v>48</v>
      </c>
      <c r="T227" s="357"/>
      <c r="U227" s="357"/>
      <c r="V227" s="358"/>
      <c r="W227" s="358"/>
      <c r="X227" s="358"/>
      <c r="Y227" s="336"/>
    </row>
    <row r="228" spans="1:25" s="337" customFormat="1" ht="132.75" customHeight="1">
      <c r="A228" s="351"/>
      <c r="B228" s="351"/>
      <c r="C228" s="365" t="s">
        <v>526</v>
      </c>
      <c r="D228" s="345"/>
      <c r="E228" s="362" t="s">
        <v>527</v>
      </c>
      <c r="F228" s="354"/>
      <c r="G228" s="354"/>
      <c r="H228" s="363" t="s">
        <v>528</v>
      </c>
      <c r="I228" s="362" t="s">
        <v>529</v>
      </c>
      <c r="J228" s="364">
        <v>200000</v>
      </c>
      <c r="K228" s="362" t="s">
        <v>504</v>
      </c>
      <c r="L228" s="362" t="s">
        <v>530</v>
      </c>
      <c r="M228" s="358"/>
      <c r="N228" s="358"/>
      <c r="O228" s="358"/>
      <c r="P228" s="357" t="s">
        <v>48</v>
      </c>
      <c r="Q228" s="357"/>
      <c r="R228" s="357"/>
      <c r="S228" s="358"/>
      <c r="T228" s="358"/>
      <c r="U228" s="358"/>
      <c r="V228" s="358"/>
      <c r="W228" s="358"/>
      <c r="X228" s="358"/>
      <c r="Y228" s="336"/>
    </row>
    <row r="229" spans="1:25" s="337" customFormat="1" ht="110.25" customHeight="1">
      <c r="A229" s="351"/>
      <c r="B229" s="351"/>
      <c r="C229" s="365" t="s">
        <v>531</v>
      </c>
      <c r="D229" s="373" t="s">
        <v>532</v>
      </c>
      <c r="E229" s="362" t="s">
        <v>533</v>
      </c>
      <c r="F229" s="354"/>
      <c r="G229" s="354"/>
      <c r="H229" s="363" t="s">
        <v>534</v>
      </c>
      <c r="I229" s="362" t="s">
        <v>535</v>
      </c>
      <c r="J229" s="364">
        <v>1300000</v>
      </c>
      <c r="K229" s="362" t="s">
        <v>504</v>
      </c>
      <c r="L229" s="354"/>
      <c r="M229" s="358"/>
      <c r="N229" s="358"/>
      <c r="O229" s="358"/>
      <c r="P229" s="357" t="s">
        <v>48</v>
      </c>
      <c r="Q229" s="357"/>
      <c r="R229" s="357"/>
      <c r="S229" s="357" t="s">
        <v>48</v>
      </c>
      <c r="T229" s="357"/>
      <c r="U229" s="357"/>
      <c r="V229" s="358"/>
      <c r="W229" s="358"/>
      <c r="X229" s="358"/>
      <c r="Y229" s="336"/>
    </row>
    <row r="230" spans="1:25" s="337" customFormat="1" ht="141" customHeight="1">
      <c r="A230" s="351"/>
      <c r="B230" s="351"/>
      <c r="C230" s="365" t="s">
        <v>536</v>
      </c>
      <c r="D230" s="345"/>
      <c r="E230" s="362" t="s">
        <v>537</v>
      </c>
      <c r="F230" s="354"/>
      <c r="G230" s="354"/>
      <c r="H230" s="363" t="s">
        <v>538</v>
      </c>
      <c r="I230" s="362" t="s">
        <v>535</v>
      </c>
      <c r="J230" s="364">
        <v>600000</v>
      </c>
      <c r="K230" s="362" t="s">
        <v>504</v>
      </c>
      <c r="L230" s="354"/>
      <c r="M230" s="358"/>
      <c r="N230" s="358"/>
      <c r="O230" s="358"/>
      <c r="P230" s="357" t="s">
        <v>48</v>
      </c>
      <c r="Q230" s="357"/>
      <c r="R230" s="357"/>
      <c r="S230" s="357" t="s">
        <v>48</v>
      </c>
      <c r="T230" s="357"/>
      <c r="U230" s="357"/>
      <c r="V230" s="358"/>
      <c r="W230" s="358"/>
      <c r="X230" s="358"/>
      <c r="Y230" s="336"/>
    </row>
    <row r="231" spans="1:25" s="337" customFormat="1" ht="129" customHeight="1">
      <c r="A231" s="351"/>
      <c r="B231" s="351"/>
      <c r="C231" s="365" t="s">
        <v>539</v>
      </c>
      <c r="D231" s="373" t="s">
        <v>540</v>
      </c>
      <c r="E231" s="362" t="s">
        <v>541</v>
      </c>
      <c r="F231" s="354"/>
      <c r="G231" s="354"/>
      <c r="H231" s="363" t="s">
        <v>542</v>
      </c>
      <c r="I231" s="362" t="s">
        <v>543</v>
      </c>
      <c r="J231" s="364">
        <v>400000</v>
      </c>
      <c r="K231" s="374" t="s">
        <v>460</v>
      </c>
      <c r="L231" s="374" t="s">
        <v>544</v>
      </c>
      <c r="M231" s="357" t="s">
        <v>48</v>
      </c>
      <c r="N231" s="357"/>
      <c r="O231" s="357"/>
      <c r="P231" s="357" t="s">
        <v>48</v>
      </c>
      <c r="Q231" s="357"/>
      <c r="R231" s="357"/>
      <c r="S231" s="358"/>
      <c r="T231" s="358"/>
      <c r="U231" s="358"/>
      <c r="V231" s="358"/>
      <c r="W231" s="358"/>
      <c r="X231" s="358"/>
      <c r="Y231" s="336"/>
    </row>
    <row r="232" spans="1:25" s="337" customFormat="1" ht="143.25" customHeight="1">
      <c r="A232" s="351"/>
      <c r="B232" s="351"/>
      <c r="C232" s="365" t="s">
        <v>545</v>
      </c>
      <c r="D232" s="345"/>
      <c r="E232" s="362" t="s">
        <v>546</v>
      </c>
      <c r="F232" s="354"/>
      <c r="G232" s="354"/>
      <c r="H232" s="363" t="s">
        <v>547</v>
      </c>
      <c r="I232" s="362"/>
      <c r="J232" s="375" t="s">
        <v>548</v>
      </c>
      <c r="K232" s="354"/>
      <c r="L232" s="354"/>
      <c r="M232" s="357" t="s">
        <v>48</v>
      </c>
      <c r="N232" s="357"/>
      <c r="O232" s="357"/>
      <c r="P232" s="358"/>
      <c r="Q232" s="358"/>
      <c r="R232" s="358"/>
      <c r="S232" s="358"/>
      <c r="T232" s="358"/>
      <c r="U232" s="358"/>
      <c r="V232" s="358"/>
      <c r="W232" s="358"/>
      <c r="X232" s="358"/>
      <c r="Y232" s="336"/>
    </row>
    <row r="233" spans="1:25" s="337" customFormat="1" ht="230.25" customHeight="1">
      <c r="A233" s="351"/>
      <c r="B233" s="351"/>
      <c r="C233" s="365" t="s">
        <v>549</v>
      </c>
      <c r="D233" s="345"/>
      <c r="E233" s="362" t="s">
        <v>550</v>
      </c>
      <c r="F233" s="354"/>
      <c r="G233" s="354"/>
      <c r="H233" s="363" t="s">
        <v>551</v>
      </c>
      <c r="I233" s="362" t="s">
        <v>552</v>
      </c>
      <c r="J233" s="364">
        <v>800000</v>
      </c>
      <c r="K233" s="374" t="s">
        <v>460</v>
      </c>
      <c r="L233" s="374" t="s">
        <v>553</v>
      </c>
      <c r="M233" s="357" t="s">
        <v>48</v>
      </c>
      <c r="N233" s="357"/>
      <c r="O233" s="357"/>
      <c r="P233" s="357" t="s">
        <v>48</v>
      </c>
      <c r="Q233" s="357"/>
      <c r="R233" s="357"/>
      <c r="S233" s="357" t="s">
        <v>48</v>
      </c>
      <c r="T233" s="357"/>
      <c r="U233" s="357"/>
      <c r="V233" s="357" t="s">
        <v>48</v>
      </c>
      <c r="W233" s="357"/>
      <c r="X233" s="357"/>
      <c r="Y233" s="336"/>
    </row>
    <row r="234" spans="1:25" s="337" customFormat="1" ht="343.5" customHeight="1">
      <c r="A234" s="351"/>
      <c r="B234" s="351"/>
      <c r="C234" s="365" t="s">
        <v>554</v>
      </c>
      <c r="D234" s="345"/>
      <c r="E234" s="376" t="s">
        <v>555</v>
      </c>
      <c r="F234" s="376"/>
      <c r="G234" s="376"/>
      <c r="H234" s="365" t="s">
        <v>556</v>
      </c>
      <c r="I234" s="365" t="s">
        <v>557</v>
      </c>
      <c r="J234" s="364">
        <v>800000</v>
      </c>
      <c r="K234" s="376"/>
      <c r="L234" s="376"/>
      <c r="M234" s="358"/>
      <c r="N234" s="358"/>
      <c r="O234" s="358"/>
      <c r="P234" s="357" t="s">
        <v>48</v>
      </c>
      <c r="Q234" s="357"/>
      <c r="R234" s="357"/>
      <c r="S234" s="358"/>
      <c r="T234" s="358"/>
      <c r="U234" s="358"/>
      <c r="V234" s="358"/>
      <c r="W234" s="358"/>
      <c r="X234" s="358"/>
      <c r="Y234" s="336"/>
    </row>
    <row r="235" spans="1:25" s="337" customFormat="1" ht="120.75" customHeight="1">
      <c r="A235" s="351"/>
      <c r="B235" s="351"/>
      <c r="C235" s="365" t="s">
        <v>558</v>
      </c>
      <c r="D235" s="345"/>
      <c r="E235" s="362" t="s">
        <v>519</v>
      </c>
      <c r="F235" s="354"/>
      <c r="G235" s="354"/>
      <c r="H235" s="363" t="s">
        <v>559</v>
      </c>
      <c r="I235" s="362" t="s">
        <v>560</v>
      </c>
      <c r="J235" s="364">
        <v>200000</v>
      </c>
      <c r="K235" s="354"/>
      <c r="L235" s="354"/>
      <c r="M235" s="357" t="s">
        <v>48</v>
      </c>
      <c r="N235" s="357"/>
      <c r="O235" s="357"/>
      <c r="P235" s="358"/>
      <c r="Q235" s="358"/>
      <c r="R235" s="358"/>
      <c r="S235" s="357" t="s">
        <v>48</v>
      </c>
      <c r="T235" s="357"/>
      <c r="U235" s="357"/>
      <c r="V235" s="358"/>
      <c r="W235" s="358"/>
      <c r="X235" s="358"/>
      <c r="Y235" s="336"/>
    </row>
    <row r="236" spans="1:25" s="337" customFormat="1" ht="150" customHeight="1">
      <c r="A236" s="351"/>
      <c r="B236" s="351"/>
      <c r="C236" s="365" t="s">
        <v>561</v>
      </c>
      <c r="D236" s="345"/>
      <c r="E236" s="362" t="s">
        <v>562</v>
      </c>
      <c r="F236" s="354"/>
      <c r="G236" s="354"/>
      <c r="H236" s="363" t="s">
        <v>563</v>
      </c>
      <c r="I236" s="362" t="s">
        <v>564</v>
      </c>
      <c r="J236" s="377" t="s">
        <v>565</v>
      </c>
      <c r="K236" s="354"/>
      <c r="L236" s="362" t="s">
        <v>566</v>
      </c>
      <c r="M236" s="358"/>
      <c r="N236" s="358"/>
      <c r="O236" s="358"/>
      <c r="P236" s="357" t="s">
        <v>48</v>
      </c>
      <c r="Q236" s="357"/>
      <c r="R236" s="357"/>
      <c r="S236" s="357" t="s">
        <v>48</v>
      </c>
      <c r="T236" s="357"/>
      <c r="U236" s="357"/>
      <c r="V236" s="358"/>
      <c r="W236" s="358"/>
      <c r="X236" s="358"/>
      <c r="Y236" s="336"/>
    </row>
    <row r="237" spans="1:25" s="337" customFormat="1" ht="120" customHeight="1">
      <c r="A237" s="351"/>
      <c r="B237" s="351"/>
      <c r="C237" s="365" t="s">
        <v>567</v>
      </c>
      <c r="D237" s="345"/>
      <c r="E237" s="362" t="s">
        <v>568</v>
      </c>
      <c r="F237" s="354"/>
      <c r="G237" s="354"/>
      <c r="H237" s="360" t="s">
        <v>569</v>
      </c>
      <c r="I237" s="362" t="s">
        <v>570</v>
      </c>
      <c r="J237" s="378">
        <v>600000</v>
      </c>
      <c r="K237" s="374" t="s">
        <v>460</v>
      </c>
      <c r="L237" s="379"/>
      <c r="M237" s="357" t="s">
        <v>48</v>
      </c>
      <c r="N237" s="357"/>
      <c r="O237" s="357"/>
      <c r="P237" s="358"/>
      <c r="Q237" s="358"/>
      <c r="R237" s="358"/>
      <c r="S237" s="357" t="s">
        <v>48</v>
      </c>
      <c r="T237" s="357"/>
      <c r="U237" s="357"/>
      <c r="V237" s="357" t="s">
        <v>48</v>
      </c>
      <c r="W237" s="357"/>
      <c r="X237" s="357"/>
      <c r="Y237" s="336"/>
    </row>
    <row r="238" spans="1:25" s="337" customFormat="1" ht="133.5" customHeight="1">
      <c r="A238" s="351"/>
      <c r="B238" s="351"/>
      <c r="C238" s="380" t="s">
        <v>571</v>
      </c>
      <c r="D238" s="345"/>
      <c r="E238" s="362" t="s">
        <v>527</v>
      </c>
      <c r="F238" s="354"/>
      <c r="G238" s="354"/>
      <c r="H238" s="363" t="s">
        <v>572</v>
      </c>
      <c r="I238" s="362" t="s">
        <v>573</v>
      </c>
      <c r="J238" s="378">
        <v>300000</v>
      </c>
      <c r="K238" s="354"/>
      <c r="L238" s="354"/>
      <c r="M238" s="358"/>
      <c r="N238" s="358"/>
      <c r="O238" s="358"/>
      <c r="P238" s="357" t="s">
        <v>48</v>
      </c>
      <c r="Q238" s="357"/>
      <c r="R238" s="357"/>
      <c r="S238" s="358"/>
      <c r="T238" s="358"/>
      <c r="U238" s="358"/>
      <c r="V238" s="358"/>
      <c r="W238" s="358"/>
      <c r="X238" s="358"/>
      <c r="Y238" s="336"/>
    </row>
    <row r="239" spans="1:25" s="337" customFormat="1" ht="117" customHeight="1">
      <c r="A239" s="351"/>
      <c r="B239" s="351"/>
      <c r="C239" s="365" t="s">
        <v>574</v>
      </c>
      <c r="D239" s="345"/>
      <c r="E239" s="362" t="s">
        <v>527</v>
      </c>
      <c r="F239" s="354"/>
      <c r="G239" s="354"/>
      <c r="H239" s="363" t="s">
        <v>575</v>
      </c>
      <c r="I239" s="362" t="s">
        <v>543</v>
      </c>
      <c r="J239" s="364">
        <v>500000</v>
      </c>
      <c r="K239" s="374" t="s">
        <v>460</v>
      </c>
      <c r="L239" s="365" t="s">
        <v>576</v>
      </c>
      <c r="M239" s="358"/>
      <c r="N239" s="358"/>
      <c r="O239" s="358"/>
      <c r="P239" s="357" t="s">
        <v>48</v>
      </c>
      <c r="Q239" s="357"/>
      <c r="R239" s="357"/>
      <c r="S239" s="358"/>
      <c r="T239" s="358"/>
      <c r="U239" s="358"/>
      <c r="V239" s="358"/>
      <c r="W239" s="358"/>
      <c r="X239" s="358"/>
      <c r="Y239" s="336"/>
    </row>
    <row r="240" spans="1:25" s="337" customFormat="1" ht="115.5" customHeight="1">
      <c r="A240" s="351"/>
      <c r="B240" s="351"/>
      <c r="C240" s="365" t="s">
        <v>577</v>
      </c>
      <c r="D240" s="345"/>
      <c r="E240" s="362" t="s">
        <v>578</v>
      </c>
      <c r="F240" s="354"/>
      <c r="G240" s="354"/>
      <c r="H240" s="363" t="s">
        <v>579</v>
      </c>
      <c r="I240" s="362" t="s">
        <v>580</v>
      </c>
      <c r="J240" s="364">
        <v>300000</v>
      </c>
      <c r="K240" s="374" t="s">
        <v>460</v>
      </c>
      <c r="L240" s="362" t="s">
        <v>581</v>
      </c>
      <c r="M240" s="357" t="s">
        <v>48</v>
      </c>
      <c r="N240" s="357"/>
      <c r="O240" s="357"/>
      <c r="P240" s="357" t="s">
        <v>48</v>
      </c>
      <c r="Q240" s="357"/>
      <c r="R240" s="357"/>
      <c r="S240" s="358"/>
      <c r="T240" s="358"/>
      <c r="U240" s="358"/>
      <c r="V240" s="358"/>
      <c r="W240" s="358"/>
      <c r="X240" s="358"/>
      <c r="Y240" s="336"/>
    </row>
    <row r="241" spans="1:25" s="337" customFormat="1" ht="87" customHeight="1">
      <c r="A241" s="351"/>
      <c r="B241" s="351"/>
      <c r="C241" s="365" t="s">
        <v>582</v>
      </c>
      <c r="D241" s="345"/>
      <c r="E241" s="362" t="s">
        <v>578</v>
      </c>
      <c r="F241" s="354"/>
      <c r="G241" s="354"/>
      <c r="H241" s="363" t="s">
        <v>583</v>
      </c>
      <c r="I241" s="362" t="s">
        <v>584</v>
      </c>
      <c r="J241" s="364">
        <v>100000</v>
      </c>
      <c r="K241" s="354"/>
      <c r="L241" s="354"/>
      <c r="M241" s="358"/>
      <c r="N241" s="358"/>
      <c r="O241" s="358"/>
      <c r="P241" s="358"/>
      <c r="Q241" s="358"/>
      <c r="R241" s="358"/>
      <c r="S241" s="357" t="s">
        <v>48</v>
      </c>
      <c r="T241" s="357"/>
      <c r="U241" s="357"/>
      <c r="V241" s="358"/>
      <c r="W241" s="358"/>
      <c r="X241" s="358"/>
      <c r="Y241" s="336"/>
    </row>
    <row r="242" spans="1:25" s="337" customFormat="1" ht="96.75" customHeight="1">
      <c r="A242" s="351"/>
      <c r="B242" s="351"/>
      <c r="C242" s="365" t="s">
        <v>585</v>
      </c>
      <c r="D242" s="354"/>
      <c r="E242" s="362" t="s">
        <v>578</v>
      </c>
      <c r="F242" s="354"/>
      <c r="G242" s="354"/>
      <c r="H242" s="363" t="s">
        <v>586</v>
      </c>
      <c r="I242" s="362" t="s">
        <v>584</v>
      </c>
      <c r="J242" s="364">
        <v>150000</v>
      </c>
      <c r="K242" s="354"/>
      <c r="L242" s="354"/>
      <c r="M242" s="357" t="s">
        <v>48</v>
      </c>
      <c r="N242" s="357"/>
      <c r="O242" s="357"/>
      <c r="P242" s="358"/>
      <c r="Q242" s="358"/>
      <c r="R242" s="358"/>
      <c r="S242" s="358"/>
      <c r="T242" s="358"/>
      <c r="U242" s="358"/>
      <c r="V242" s="358"/>
      <c r="W242" s="358"/>
      <c r="X242" s="358"/>
      <c r="Y242" s="336"/>
    </row>
    <row r="243" spans="1:25" s="337" customFormat="1" ht="101.25" customHeight="1">
      <c r="A243" s="351"/>
      <c r="B243" s="351"/>
      <c r="C243" s="365" t="s">
        <v>587</v>
      </c>
      <c r="D243" s="354"/>
      <c r="E243" s="381" t="s">
        <v>588</v>
      </c>
      <c r="F243" s="354"/>
      <c r="G243" s="354"/>
      <c r="H243" s="363" t="s">
        <v>589</v>
      </c>
      <c r="I243" s="362" t="s">
        <v>584</v>
      </c>
      <c r="J243" s="364">
        <v>150000</v>
      </c>
      <c r="K243" s="354"/>
      <c r="L243" s="354"/>
      <c r="M243" s="357" t="s">
        <v>48</v>
      </c>
      <c r="N243" s="357"/>
      <c r="O243" s="357"/>
      <c r="P243" s="357" t="s">
        <v>48</v>
      </c>
      <c r="Q243" s="357"/>
      <c r="R243" s="357"/>
      <c r="S243" s="357" t="s">
        <v>48</v>
      </c>
      <c r="T243" s="357"/>
      <c r="U243" s="357"/>
      <c r="V243" s="358"/>
      <c r="W243" s="358"/>
      <c r="X243" s="358"/>
      <c r="Y243" s="336"/>
    </row>
    <row r="244" spans="1:25" s="337" customFormat="1" ht="87" customHeight="1">
      <c r="A244" s="351"/>
      <c r="B244" s="351"/>
      <c r="C244" s="365" t="s">
        <v>590</v>
      </c>
      <c r="D244" s="354"/>
      <c r="E244" s="382" t="s">
        <v>591</v>
      </c>
      <c r="F244" s="354"/>
      <c r="G244" s="354"/>
      <c r="H244" s="363" t="s">
        <v>592</v>
      </c>
      <c r="I244" s="362"/>
      <c r="J244" s="374" t="s">
        <v>593</v>
      </c>
      <c r="K244" s="354"/>
      <c r="L244" s="354"/>
      <c r="M244" s="357" t="s">
        <v>48</v>
      </c>
      <c r="N244" s="357"/>
      <c r="O244" s="357"/>
      <c r="P244" s="358"/>
      <c r="Q244" s="358"/>
      <c r="R244" s="358"/>
      <c r="S244" s="358"/>
      <c r="T244" s="358"/>
      <c r="U244" s="358"/>
      <c r="V244" s="358"/>
      <c r="W244" s="358"/>
      <c r="X244" s="358"/>
      <c r="Y244" s="336"/>
    </row>
    <row r="245" spans="1:25" s="337" customFormat="1" ht="88.5" customHeight="1">
      <c r="A245" s="351"/>
      <c r="B245" s="351"/>
      <c r="C245" s="365" t="s">
        <v>594</v>
      </c>
      <c r="D245" s="354"/>
      <c r="E245" s="382" t="s">
        <v>595</v>
      </c>
      <c r="F245" s="354"/>
      <c r="G245" s="354"/>
      <c r="H245" s="363" t="s">
        <v>596</v>
      </c>
      <c r="I245" s="362" t="s">
        <v>584</v>
      </c>
      <c r="J245" s="378">
        <v>800000</v>
      </c>
      <c r="K245" s="354"/>
      <c r="L245" s="354"/>
      <c r="M245" s="357" t="s">
        <v>48</v>
      </c>
      <c r="N245" s="357"/>
      <c r="O245" s="357"/>
      <c r="P245" s="358"/>
      <c r="Q245" s="358"/>
      <c r="R245" s="358"/>
      <c r="S245" s="358"/>
      <c r="T245" s="358"/>
      <c r="U245" s="358"/>
      <c r="V245" s="358"/>
      <c r="W245" s="358"/>
      <c r="X245" s="358"/>
      <c r="Y245" s="336"/>
    </row>
    <row r="246" spans="1:25" s="337" customFormat="1" ht="90" customHeight="1">
      <c r="A246" s="351"/>
      <c r="B246" s="351"/>
      <c r="C246" s="365" t="s">
        <v>597</v>
      </c>
      <c r="D246" s="354"/>
      <c r="E246" s="382" t="s">
        <v>595</v>
      </c>
      <c r="F246" s="354"/>
      <c r="G246" s="354"/>
      <c r="H246" s="363" t="s">
        <v>598</v>
      </c>
      <c r="I246" s="362"/>
      <c r="J246" s="374" t="s">
        <v>593</v>
      </c>
      <c r="K246" s="354"/>
      <c r="L246" s="354"/>
      <c r="M246" s="357" t="s">
        <v>48</v>
      </c>
      <c r="N246" s="357"/>
      <c r="O246" s="357"/>
      <c r="P246" s="358"/>
      <c r="Q246" s="358"/>
      <c r="R246" s="358"/>
      <c r="S246" s="358"/>
      <c r="T246" s="358"/>
      <c r="U246" s="358"/>
      <c r="V246" s="358"/>
      <c r="W246" s="358"/>
      <c r="X246" s="358"/>
      <c r="Y246" s="336"/>
    </row>
    <row r="247" spans="1:25" s="337" customFormat="1" ht="132" customHeight="1">
      <c r="A247" s="351"/>
      <c r="B247" s="351"/>
      <c r="C247" s="362" t="s">
        <v>599</v>
      </c>
      <c r="D247" s="354"/>
      <c r="E247" s="382" t="s">
        <v>600</v>
      </c>
      <c r="F247" s="354"/>
      <c r="G247" s="354"/>
      <c r="H247" s="363" t="s">
        <v>601</v>
      </c>
      <c r="I247" s="362" t="s">
        <v>584</v>
      </c>
      <c r="J247" s="364">
        <v>1000000</v>
      </c>
      <c r="K247" s="354"/>
      <c r="L247" s="354"/>
      <c r="M247" s="357" t="s">
        <v>48</v>
      </c>
      <c r="N247" s="357"/>
      <c r="O247" s="357"/>
      <c r="P247" s="357" t="s">
        <v>48</v>
      </c>
      <c r="Q247" s="357"/>
      <c r="R247" s="357"/>
      <c r="S247" s="357" t="s">
        <v>48</v>
      </c>
      <c r="T247" s="357"/>
      <c r="U247" s="357"/>
      <c r="V247" s="357" t="s">
        <v>48</v>
      </c>
      <c r="W247" s="357"/>
      <c r="X247" s="357"/>
      <c r="Y247" s="336"/>
    </row>
    <row r="248" spans="1:25" s="337" customFormat="1" ht="154.5" customHeight="1">
      <c r="A248" s="351"/>
      <c r="B248" s="351"/>
      <c r="C248" s="362" t="s">
        <v>602</v>
      </c>
      <c r="D248" s="354"/>
      <c r="E248" s="382" t="s">
        <v>603</v>
      </c>
      <c r="F248" s="354"/>
      <c r="G248" s="354"/>
      <c r="H248" s="363" t="s">
        <v>604</v>
      </c>
      <c r="I248" s="362" t="s">
        <v>605</v>
      </c>
      <c r="J248" s="364">
        <v>800000</v>
      </c>
      <c r="K248" s="354"/>
      <c r="L248" s="354"/>
      <c r="M248" s="358"/>
      <c r="N248" s="358"/>
      <c r="O248" s="358"/>
      <c r="P248" s="357" t="s">
        <v>48</v>
      </c>
      <c r="Q248" s="357"/>
      <c r="R248" s="357"/>
      <c r="S248" s="357" t="s">
        <v>48</v>
      </c>
      <c r="T248" s="357"/>
      <c r="U248" s="357"/>
      <c r="V248" s="358"/>
      <c r="W248" s="358"/>
      <c r="X248" s="358"/>
      <c r="Y248" s="336"/>
    </row>
    <row r="249" spans="1:25" s="337" customFormat="1" ht="15.75" customHeight="1">
      <c r="Y249" s="336"/>
    </row>
    <row r="250" spans="1:25" ht="143.25" customHeight="1">
      <c r="A250" s="383"/>
      <c r="B250" s="383"/>
      <c r="C250" s="383"/>
      <c r="D250" s="383"/>
      <c r="E250" s="383"/>
      <c r="F250" s="383"/>
      <c r="G250" s="383"/>
      <c r="H250" s="383"/>
      <c r="I250" s="383"/>
      <c r="J250" s="383"/>
      <c r="K250" s="383"/>
      <c r="L250" s="383"/>
      <c r="M250" s="383"/>
      <c r="N250" s="383"/>
      <c r="O250" s="383"/>
      <c r="P250" s="383"/>
      <c r="Q250" s="383"/>
      <c r="R250" s="383"/>
      <c r="S250" s="383"/>
      <c r="T250" s="383"/>
      <c r="U250" s="383"/>
      <c r="V250" s="383"/>
      <c r="W250" s="383"/>
      <c r="X250" s="383"/>
      <c r="Y250" s="383"/>
    </row>
    <row r="251" spans="1:25" ht="90.75" customHeight="1">
      <c r="A251" s="198" t="s">
        <v>63</v>
      </c>
      <c r="B251" s="198"/>
      <c r="C251" s="198"/>
      <c r="D251" s="198"/>
      <c r="E251" s="198"/>
      <c r="F251" s="198"/>
      <c r="G251" s="198"/>
      <c r="H251" s="198"/>
      <c r="I251" s="198"/>
      <c r="J251" s="198"/>
      <c r="K251" s="384"/>
      <c r="L251" s="384"/>
      <c r="M251" s="384"/>
      <c r="N251" s="384"/>
      <c r="O251" s="384"/>
      <c r="P251" s="384"/>
      <c r="Q251" s="384"/>
      <c r="R251" s="384"/>
      <c r="S251" s="384"/>
      <c r="T251" s="384"/>
      <c r="U251" s="384"/>
      <c r="V251" s="384"/>
      <c r="W251" s="384"/>
      <c r="X251" s="384"/>
      <c r="Y251" s="384"/>
    </row>
    <row r="252" spans="1:25" ht="41.25" customHeight="1">
      <c r="A252" s="385" t="s">
        <v>606</v>
      </c>
      <c r="B252" s="385"/>
      <c r="C252" s="385"/>
      <c r="D252" s="385"/>
      <c r="E252" s="385"/>
      <c r="F252" s="385"/>
      <c r="G252" s="385"/>
      <c r="H252" s="385"/>
      <c r="I252" s="385"/>
      <c r="J252" s="385"/>
      <c r="K252" s="385"/>
      <c r="L252" s="385"/>
      <c r="M252" s="385"/>
      <c r="N252" s="385"/>
      <c r="O252" s="385"/>
      <c r="P252" s="385"/>
      <c r="Q252" s="385"/>
      <c r="R252" s="385"/>
      <c r="S252" s="385"/>
      <c r="T252" s="385"/>
      <c r="U252" s="385"/>
      <c r="V252" s="385"/>
      <c r="W252" s="385"/>
      <c r="X252" s="385"/>
      <c r="Y252" s="385"/>
    </row>
    <row r="253" spans="1:25" ht="61.5" customHeight="1">
      <c r="A253" s="386" t="s">
        <v>607</v>
      </c>
      <c r="B253" s="386"/>
      <c r="C253" s="386"/>
      <c r="D253" s="386"/>
      <c r="E253" s="386"/>
      <c r="F253" s="386"/>
      <c r="G253" s="386"/>
      <c r="H253" s="386"/>
      <c r="I253" s="386"/>
      <c r="J253" s="386"/>
      <c r="K253" s="386"/>
      <c r="L253" s="386"/>
      <c r="M253" s="386"/>
      <c r="N253" s="386"/>
      <c r="O253" s="386"/>
      <c r="P253" s="386"/>
      <c r="Q253" s="386"/>
      <c r="R253" s="386"/>
      <c r="S253" s="386"/>
      <c r="T253" s="386"/>
      <c r="U253" s="386"/>
      <c r="V253" s="386"/>
      <c r="W253" s="386"/>
      <c r="X253" s="386"/>
      <c r="Y253" s="386"/>
    </row>
    <row r="254" spans="1:25" ht="35.25" customHeight="1">
      <c r="A254" s="113" t="s">
        <v>608</v>
      </c>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row>
    <row r="255" spans="1:25" ht="45" customHeight="1">
      <c r="A255" s="113" t="s">
        <v>609</v>
      </c>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row>
    <row r="256" spans="1:25" ht="143.25" customHeight="1">
      <c r="A256" s="387" t="s">
        <v>610</v>
      </c>
      <c r="B256" s="387"/>
      <c r="C256" s="387"/>
      <c r="D256" s="387"/>
      <c r="E256" s="387"/>
      <c r="F256" s="387"/>
      <c r="G256" s="387"/>
      <c r="H256" s="387"/>
      <c r="I256" s="388">
        <v>65087665</v>
      </c>
      <c r="J256" s="389"/>
      <c r="K256" s="79"/>
      <c r="L256" s="79"/>
      <c r="M256" s="79"/>
      <c r="N256" s="79"/>
      <c r="O256" s="79"/>
      <c r="P256" s="79"/>
      <c r="Q256" s="79"/>
      <c r="R256" s="79"/>
      <c r="S256" s="79"/>
      <c r="T256" s="79"/>
      <c r="U256" s="79"/>
      <c r="V256" s="79"/>
      <c r="W256" s="79"/>
      <c r="X256" s="79"/>
    </row>
    <row r="257" spans="1:25" ht="143.25" customHeight="1">
      <c r="A257" s="77"/>
      <c r="B257" s="77"/>
      <c r="C257" s="77"/>
      <c r="D257" s="77"/>
      <c r="E257" s="77"/>
      <c r="F257" s="77"/>
      <c r="G257" s="77"/>
      <c r="H257" s="77"/>
      <c r="I257" s="77"/>
      <c r="J257" s="77"/>
      <c r="K257" s="390"/>
      <c r="L257" s="390"/>
      <c r="M257" s="390"/>
      <c r="N257" s="390"/>
      <c r="O257" s="390"/>
      <c r="P257" s="390"/>
      <c r="Q257" s="390"/>
      <c r="R257" s="390"/>
      <c r="S257" s="390"/>
      <c r="T257" s="390"/>
      <c r="U257" s="390"/>
      <c r="V257" s="390"/>
      <c r="W257" s="390"/>
      <c r="X257" s="390"/>
      <c r="Y257" s="390"/>
    </row>
    <row r="258" spans="1:25" ht="143.25" customHeight="1">
      <c r="A258" s="391" t="s">
        <v>611</v>
      </c>
      <c r="B258" s="391"/>
      <c r="C258" s="391"/>
      <c r="D258" s="391"/>
      <c r="E258" s="391"/>
      <c r="F258" s="391"/>
      <c r="G258" s="391"/>
      <c r="H258" s="392" t="s">
        <v>612</v>
      </c>
      <c r="I258" s="393">
        <f>+J264+J401+J418+J426</f>
        <v>7390000</v>
      </c>
      <c r="J258" s="394"/>
      <c r="K258" s="395"/>
      <c r="L258" s="395"/>
      <c r="M258" s="395"/>
      <c r="N258" s="395"/>
      <c r="O258" s="395"/>
      <c r="P258" s="395"/>
      <c r="Q258" s="395"/>
      <c r="R258" s="395"/>
      <c r="S258" s="395"/>
      <c r="T258" s="395"/>
      <c r="U258" s="395"/>
      <c r="V258" s="395"/>
      <c r="W258" s="395"/>
      <c r="X258" s="395"/>
      <c r="Y258" s="395"/>
    </row>
    <row r="259" spans="1:25" ht="143.25" customHeight="1">
      <c r="A259" s="79"/>
      <c r="B259" s="79"/>
      <c r="C259" s="79"/>
      <c r="D259" s="79"/>
      <c r="E259" s="79"/>
      <c r="F259" s="79"/>
      <c r="G259" s="79"/>
      <c r="H259" s="79"/>
      <c r="I259" s="396"/>
      <c r="J259" s="396"/>
      <c r="K259" s="397"/>
      <c r="L259" s="397"/>
      <c r="M259" s="397"/>
      <c r="N259" s="397"/>
      <c r="O259" s="397"/>
      <c r="P259" s="397"/>
      <c r="Q259" s="397"/>
      <c r="R259" s="397"/>
      <c r="S259" s="397"/>
      <c r="T259" s="397"/>
      <c r="U259" s="397"/>
      <c r="V259" s="397"/>
      <c r="W259" s="397"/>
      <c r="X259" s="397"/>
      <c r="Y259" s="397"/>
    </row>
    <row r="260" spans="1:25" ht="143.25" customHeight="1">
      <c r="A260" s="200" t="s">
        <v>0</v>
      </c>
      <c r="B260" s="200" t="s">
        <v>341</v>
      </c>
      <c r="C260" s="200" t="s">
        <v>613</v>
      </c>
      <c r="D260" s="200" t="s">
        <v>450</v>
      </c>
      <c r="E260" s="200" t="s">
        <v>2</v>
      </c>
      <c r="F260" s="200" t="s">
        <v>451</v>
      </c>
      <c r="G260" s="200" t="s">
        <v>614</v>
      </c>
      <c r="H260" s="200" t="s">
        <v>344</v>
      </c>
      <c r="I260" s="398" t="s">
        <v>6</v>
      </c>
      <c r="J260" s="399"/>
      <c r="K260" s="200" t="s">
        <v>3</v>
      </c>
      <c r="L260" s="200" t="s">
        <v>345</v>
      </c>
      <c r="M260" s="200" t="s">
        <v>4</v>
      </c>
      <c r="N260" s="400" t="s">
        <v>5</v>
      </c>
      <c r="O260" s="401"/>
      <c r="P260" s="401"/>
      <c r="Q260" s="401"/>
      <c r="R260" s="401"/>
      <c r="S260" s="401"/>
      <c r="T260" s="401"/>
      <c r="U260" s="401"/>
      <c r="V260" s="401"/>
      <c r="W260" s="401"/>
      <c r="X260" s="401"/>
      <c r="Y260" s="402"/>
    </row>
    <row r="261" spans="1:25" ht="143.25" customHeight="1">
      <c r="A261" s="200"/>
      <c r="B261" s="200"/>
      <c r="C261" s="200"/>
      <c r="D261" s="200"/>
      <c r="E261" s="200"/>
      <c r="F261" s="200"/>
      <c r="G261" s="200"/>
      <c r="H261" s="200"/>
      <c r="I261" s="398"/>
      <c r="J261" s="399"/>
      <c r="K261" s="200"/>
      <c r="L261" s="200"/>
      <c r="M261" s="200"/>
      <c r="N261" s="403" t="s">
        <v>7</v>
      </c>
      <c r="O261" s="404"/>
      <c r="P261" s="404"/>
      <c r="Q261" s="404"/>
      <c r="R261" s="404"/>
      <c r="S261" s="404"/>
      <c r="T261" s="404"/>
      <c r="U261" s="404"/>
      <c r="V261" s="404"/>
      <c r="W261" s="404"/>
      <c r="X261" s="404"/>
      <c r="Y261" s="405"/>
    </row>
    <row r="262" spans="1:25" ht="143.25" customHeight="1">
      <c r="A262" s="200"/>
      <c r="B262" s="200"/>
      <c r="C262" s="200"/>
      <c r="D262" s="200"/>
      <c r="E262" s="200"/>
      <c r="F262" s="200"/>
      <c r="G262" s="200"/>
      <c r="H262" s="200"/>
      <c r="I262" s="406"/>
      <c r="J262" s="407"/>
      <c r="K262" s="200"/>
      <c r="L262" s="200"/>
      <c r="M262" s="200"/>
      <c r="N262" s="403" t="s">
        <v>8</v>
      </c>
      <c r="O262" s="404"/>
      <c r="P262" s="405"/>
      <c r="Q262" s="403" t="s">
        <v>9</v>
      </c>
      <c r="R262" s="404"/>
      <c r="S262" s="405"/>
      <c r="T262" s="403" t="s">
        <v>10</v>
      </c>
      <c r="U262" s="404"/>
      <c r="V262" s="405"/>
      <c r="W262" s="403" t="s">
        <v>11</v>
      </c>
      <c r="X262" s="404"/>
      <c r="Y262" s="405"/>
    </row>
    <row r="263" spans="1:25" ht="143.25" customHeight="1">
      <c r="A263" s="202"/>
      <c r="B263" s="202"/>
      <c r="C263" s="202"/>
      <c r="D263" s="202"/>
      <c r="E263" s="202"/>
      <c r="F263" s="202"/>
      <c r="G263" s="202"/>
      <c r="H263" s="202"/>
      <c r="I263" s="408" t="s">
        <v>346</v>
      </c>
      <c r="J263" s="408" t="s">
        <v>59</v>
      </c>
      <c r="K263" s="202"/>
      <c r="L263" s="202"/>
      <c r="M263" s="202"/>
      <c r="N263" s="409">
        <v>1</v>
      </c>
      <c r="O263" s="409">
        <v>2</v>
      </c>
      <c r="P263" s="409">
        <v>3</v>
      </c>
      <c r="Q263" s="409">
        <v>4</v>
      </c>
      <c r="R263" s="409">
        <v>5</v>
      </c>
      <c r="S263" s="409">
        <v>6</v>
      </c>
      <c r="T263" s="409">
        <v>7</v>
      </c>
      <c r="U263" s="409">
        <v>8</v>
      </c>
      <c r="V263" s="409">
        <v>9</v>
      </c>
      <c r="W263" s="409">
        <v>10</v>
      </c>
      <c r="X263" s="409">
        <v>11</v>
      </c>
      <c r="Y263" s="409">
        <v>12</v>
      </c>
    </row>
    <row r="264" spans="1:25" s="420" customFormat="1" ht="143.25" customHeight="1">
      <c r="A264" s="410" t="s">
        <v>615</v>
      </c>
      <c r="B264" s="410" t="s">
        <v>616</v>
      </c>
      <c r="C264" s="410" t="s">
        <v>617</v>
      </c>
      <c r="D264" s="410" t="s">
        <v>618</v>
      </c>
      <c r="E264" s="411"/>
      <c r="F264" s="410" t="s">
        <v>618</v>
      </c>
      <c r="G264" s="412" t="s">
        <v>619</v>
      </c>
      <c r="H264" s="413" t="s">
        <v>379</v>
      </c>
      <c r="I264" s="414"/>
      <c r="J264" s="415">
        <v>3120000</v>
      </c>
      <c r="K264" s="416" t="s">
        <v>620</v>
      </c>
      <c r="L264" s="416" t="s">
        <v>621</v>
      </c>
      <c r="M264" s="416"/>
      <c r="N264" s="417" t="s">
        <v>48</v>
      </c>
      <c r="O264" s="418"/>
      <c r="P264" s="419"/>
      <c r="Q264" s="417" t="s">
        <v>48</v>
      </c>
      <c r="R264" s="418"/>
      <c r="S264" s="419"/>
      <c r="T264" s="417" t="s">
        <v>48</v>
      </c>
      <c r="U264" s="418"/>
      <c r="V264" s="419"/>
      <c r="W264" s="417" t="s">
        <v>48</v>
      </c>
      <c r="X264" s="418"/>
      <c r="Y264" s="419"/>
    </row>
    <row r="265" spans="1:25" s="420" customFormat="1" ht="143.25" customHeight="1">
      <c r="A265" s="421"/>
      <c r="B265" s="421"/>
      <c r="C265" s="421"/>
      <c r="D265" s="421"/>
      <c r="E265" s="422"/>
      <c r="F265" s="421"/>
      <c r="G265" s="423"/>
      <c r="H265" s="424" t="s">
        <v>622</v>
      </c>
      <c r="I265" s="425"/>
      <c r="J265" s="426"/>
      <c r="K265" s="427"/>
      <c r="L265" s="427"/>
      <c r="M265" s="427"/>
      <c r="N265" s="428"/>
      <c r="O265" s="429"/>
      <c r="P265" s="430"/>
      <c r="Q265" s="428"/>
      <c r="R265" s="429"/>
      <c r="S265" s="430"/>
      <c r="T265" s="428"/>
      <c r="U265" s="429"/>
      <c r="V265" s="430"/>
      <c r="W265" s="428"/>
      <c r="X265" s="429"/>
      <c r="Y265" s="430"/>
    </row>
    <row r="266" spans="1:25" s="624" customFormat="1" ht="143.25" customHeight="1">
      <c r="A266" s="421"/>
      <c r="B266" s="421"/>
      <c r="C266" s="421"/>
      <c r="D266" s="421"/>
      <c r="E266" s="422"/>
      <c r="F266" s="421"/>
      <c r="G266" s="423"/>
      <c r="H266" s="623" t="s">
        <v>623</v>
      </c>
      <c r="I266" s="425"/>
      <c r="J266" s="426"/>
      <c r="K266" s="427"/>
      <c r="L266" s="427"/>
      <c r="M266" s="427"/>
      <c r="N266" s="428"/>
      <c r="O266" s="429"/>
      <c r="P266" s="430"/>
      <c r="Q266" s="428"/>
      <c r="R266" s="429"/>
      <c r="S266" s="430"/>
      <c r="T266" s="428"/>
      <c r="U266" s="429"/>
      <c r="V266" s="430"/>
      <c r="W266" s="428"/>
      <c r="X266" s="429"/>
      <c r="Y266" s="430"/>
    </row>
    <row r="267" spans="1:25" s="624" customFormat="1" ht="143.25" customHeight="1">
      <c r="A267" s="421"/>
      <c r="B267" s="421"/>
      <c r="C267" s="421"/>
      <c r="D267" s="421"/>
      <c r="E267" s="422"/>
      <c r="F267" s="421"/>
      <c r="G267" s="423"/>
      <c r="H267" s="623" t="s">
        <v>624</v>
      </c>
      <c r="I267" s="425"/>
      <c r="J267" s="426"/>
      <c r="K267" s="427"/>
      <c r="L267" s="427"/>
      <c r="M267" s="427"/>
      <c r="N267" s="428"/>
      <c r="O267" s="429"/>
      <c r="P267" s="430"/>
      <c r="Q267" s="428"/>
      <c r="R267" s="429"/>
      <c r="S267" s="430"/>
      <c r="T267" s="428"/>
      <c r="U267" s="429"/>
      <c r="V267" s="430"/>
      <c r="W267" s="428"/>
      <c r="X267" s="429"/>
      <c r="Y267" s="430"/>
    </row>
    <row r="268" spans="1:25" s="624" customFormat="1" ht="143.25" customHeight="1">
      <c r="A268" s="421"/>
      <c r="B268" s="421"/>
      <c r="C268" s="421"/>
      <c r="D268" s="421"/>
      <c r="E268" s="422"/>
      <c r="F268" s="421"/>
      <c r="G268" s="423"/>
      <c r="H268" s="623" t="s">
        <v>625</v>
      </c>
      <c r="I268" s="425"/>
      <c r="J268" s="426"/>
      <c r="K268" s="427"/>
      <c r="L268" s="427"/>
      <c r="M268" s="427"/>
      <c r="N268" s="428"/>
      <c r="O268" s="429"/>
      <c r="P268" s="430"/>
      <c r="Q268" s="428"/>
      <c r="R268" s="429"/>
      <c r="S268" s="430"/>
      <c r="T268" s="428"/>
      <c r="U268" s="429"/>
      <c r="V268" s="430"/>
      <c r="W268" s="428"/>
      <c r="X268" s="429"/>
      <c r="Y268" s="430"/>
    </row>
    <row r="269" spans="1:25" s="624" customFormat="1" ht="143.25" customHeight="1">
      <c r="A269" s="421"/>
      <c r="B269" s="421"/>
      <c r="C269" s="421"/>
      <c r="D269" s="421"/>
      <c r="E269" s="422"/>
      <c r="F269" s="421"/>
      <c r="G269" s="423"/>
      <c r="H269" s="623" t="s">
        <v>626</v>
      </c>
      <c r="I269" s="425"/>
      <c r="J269" s="426"/>
      <c r="K269" s="427"/>
      <c r="L269" s="427"/>
      <c r="M269" s="427"/>
      <c r="N269" s="428"/>
      <c r="O269" s="429"/>
      <c r="P269" s="430"/>
      <c r="Q269" s="428"/>
      <c r="R269" s="429"/>
      <c r="S269" s="430"/>
      <c r="T269" s="428"/>
      <c r="U269" s="429"/>
      <c r="V269" s="430"/>
      <c r="W269" s="428"/>
      <c r="X269" s="429"/>
      <c r="Y269" s="430"/>
    </row>
    <row r="270" spans="1:25" s="624" customFormat="1" ht="143.25" customHeight="1">
      <c r="A270" s="421"/>
      <c r="B270" s="421"/>
      <c r="C270" s="421"/>
      <c r="D270" s="421"/>
      <c r="E270" s="422"/>
      <c r="F270" s="421"/>
      <c r="G270" s="423"/>
      <c r="H270" s="623" t="s">
        <v>627</v>
      </c>
      <c r="I270" s="425"/>
      <c r="J270" s="426"/>
      <c r="K270" s="427"/>
      <c r="L270" s="427"/>
      <c r="M270" s="427"/>
      <c r="N270" s="428"/>
      <c r="O270" s="429"/>
      <c r="P270" s="430"/>
      <c r="Q270" s="428"/>
      <c r="R270" s="429"/>
      <c r="S270" s="430"/>
      <c r="T270" s="428"/>
      <c r="U270" s="429"/>
      <c r="V270" s="430"/>
      <c r="W270" s="428"/>
      <c r="X270" s="429"/>
      <c r="Y270" s="430"/>
    </row>
    <row r="271" spans="1:25" s="624" customFormat="1" ht="143.25" customHeight="1">
      <c r="A271" s="421"/>
      <c r="B271" s="421"/>
      <c r="C271" s="421"/>
      <c r="D271" s="421"/>
      <c r="E271" s="422"/>
      <c r="F271" s="421"/>
      <c r="G271" s="423"/>
      <c r="H271" s="625" t="s">
        <v>628</v>
      </c>
      <c r="I271" s="425"/>
      <c r="J271" s="426"/>
      <c r="K271" s="427"/>
      <c r="L271" s="427"/>
      <c r="M271" s="427"/>
      <c r="N271" s="428"/>
      <c r="O271" s="429"/>
      <c r="P271" s="430"/>
      <c r="Q271" s="428"/>
      <c r="R271" s="429"/>
      <c r="S271" s="430"/>
      <c r="T271" s="428"/>
      <c r="U271" s="429"/>
      <c r="V271" s="430"/>
      <c r="W271" s="428"/>
      <c r="X271" s="429"/>
      <c r="Y271" s="430"/>
    </row>
    <row r="272" spans="1:25" s="624" customFormat="1" ht="143.25" customHeight="1">
      <c r="A272" s="421"/>
      <c r="B272" s="421"/>
      <c r="C272" s="421"/>
      <c r="D272" s="421"/>
      <c r="E272" s="422"/>
      <c r="F272" s="421"/>
      <c r="G272" s="423"/>
      <c r="H272" s="623" t="s">
        <v>629</v>
      </c>
      <c r="I272" s="425"/>
      <c r="J272" s="426"/>
      <c r="K272" s="427"/>
      <c r="L272" s="427"/>
      <c r="M272" s="427"/>
      <c r="N272" s="428"/>
      <c r="O272" s="429"/>
      <c r="P272" s="430"/>
      <c r="Q272" s="428"/>
      <c r="R272" s="429"/>
      <c r="S272" s="430"/>
      <c r="T272" s="428"/>
      <c r="U272" s="429"/>
      <c r="V272" s="430"/>
      <c r="W272" s="428"/>
      <c r="X272" s="429"/>
      <c r="Y272" s="430"/>
    </row>
    <row r="273" spans="1:25" s="624" customFormat="1" ht="143.25" customHeight="1">
      <c r="A273" s="421"/>
      <c r="B273" s="421"/>
      <c r="C273" s="421"/>
      <c r="D273" s="421"/>
      <c r="E273" s="422"/>
      <c r="F273" s="421"/>
      <c r="G273" s="423"/>
      <c r="H273" s="623" t="s">
        <v>630</v>
      </c>
      <c r="I273" s="425"/>
      <c r="J273" s="426"/>
      <c r="K273" s="427"/>
      <c r="L273" s="427"/>
      <c r="M273" s="427"/>
      <c r="N273" s="428"/>
      <c r="O273" s="429"/>
      <c r="P273" s="430"/>
      <c r="Q273" s="428"/>
      <c r="R273" s="429"/>
      <c r="S273" s="430"/>
      <c r="T273" s="428"/>
      <c r="U273" s="429"/>
      <c r="V273" s="430"/>
      <c r="W273" s="428"/>
      <c r="X273" s="429"/>
      <c r="Y273" s="430"/>
    </row>
    <row r="274" spans="1:25" s="624" customFormat="1" ht="143.25" customHeight="1">
      <c r="A274" s="421"/>
      <c r="B274" s="421"/>
      <c r="C274" s="421"/>
      <c r="D274" s="421"/>
      <c r="E274" s="422"/>
      <c r="F274" s="421"/>
      <c r="G274" s="423"/>
      <c r="H274" s="623" t="s">
        <v>631</v>
      </c>
      <c r="I274" s="425"/>
      <c r="J274" s="426"/>
      <c r="K274" s="427"/>
      <c r="L274" s="427"/>
      <c r="M274" s="427"/>
      <c r="N274" s="428"/>
      <c r="O274" s="429"/>
      <c r="P274" s="430"/>
      <c r="Q274" s="428"/>
      <c r="R274" s="429"/>
      <c r="S274" s="430"/>
      <c r="T274" s="428"/>
      <c r="U274" s="429"/>
      <c r="V274" s="430"/>
      <c r="W274" s="428"/>
      <c r="X274" s="429"/>
      <c r="Y274" s="430"/>
    </row>
    <row r="275" spans="1:25" s="420" customFormat="1" ht="143.25" customHeight="1">
      <c r="A275" s="421"/>
      <c r="B275" s="421"/>
      <c r="C275" s="421"/>
      <c r="D275" s="421"/>
      <c r="E275" s="422"/>
      <c r="F275" s="421"/>
      <c r="G275" s="423"/>
      <c r="H275" s="424" t="s">
        <v>632</v>
      </c>
      <c r="I275" s="425"/>
      <c r="J275" s="426"/>
      <c r="K275" s="427"/>
      <c r="L275" s="427"/>
      <c r="M275" s="427"/>
      <c r="N275" s="428"/>
      <c r="O275" s="429"/>
      <c r="P275" s="430"/>
      <c r="Q275" s="428"/>
      <c r="R275" s="429"/>
      <c r="S275" s="430"/>
      <c r="T275" s="428"/>
      <c r="U275" s="429"/>
      <c r="V275" s="430"/>
      <c r="W275" s="428"/>
      <c r="X275" s="429"/>
      <c r="Y275" s="430"/>
    </row>
    <row r="276" spans="1:25" s="420" customFormat="1" ht="143.25" customHeight="1">
      <c r="A276" s="421"/>
      <c r="B276" s="421"/>
      <c r="C276" s="421"/>
      <c r="D276" s="421"/>
      <c r="E276" s="422"/>
      <c r="F276" s="421"/>
      <c r="G276" s="423"/>
      <c r="H276" s="424" t="s">
        <v>633</v>
      </c>
      <c r="I276" s="425"/>
      <c r="J276" s="426"/>
      <c r="K276" s="427"/>
      <c r="L276" s="427"/>
      <c r="M276" s="427"/>
      <c r="N276" s="428"/>
      <c r="O276" s="429"/>
      <c r="P276" s="430"/>
      <c r="Q276" s="428"/>
      <c r="R276" s="429"/>
      <c r="S276" s="430"/>
      <c r="T276" s="428"/>
      <c r="U276" s="429"/>
      <c r="V276" s="430"/>
      <c r="W276" s="428"/>
      <c r="X276" s="429"/>
      <c r="Y276" s="430"/>
    </row>
    <row r="277" spans="1:25" s="420" customFormat="1" ht="143.25" customHeight="1">
      <c r="A277" s="421"/>
      <c r="B277" s="421"/>
      <c r="C277" s="421"/>
      <c r="D277" s="421"/>
      <c r="E277" s="422"/>
      <c r="F277" s="421"/>
      <c r="G277" s="423"/>
      <c r="H277" s="424" t="s">
        <v>634</v>
      </c>
      <c r="I277" s="425"/>
      <c r="J277" s="426"/>
      <c r="K277" s="427"/>
      <c r="L277" s="427"/>
      <c r="M277" s="427"/>
      <c r="N277" s="428"/>
      <c r="O277" s="429"/>
      <c r="P277" s="430"/>
      <c r="Q277" s="428"/>
      <c r="R277" s="429"/>
      <c r="S277" s="430"/>
      <c r="T277" s="428"/>
      <c r="U277" s="429"/>
      <c r="V277" s="430"/>
      <c r="W277" s="428"/>
      <c r="X277" s="429"/>
      <c r="Y277" s="430"/>
    </row>
    <row r="278" spans="1:25" s="420" customFormat="1" ht="143.25" customHeight="1">
      <c r="A278" s="421"/>
      <c r="B278" s="421"/>
      <c r="C278" s="421"/>
      <c r="D278" s="421"/>
      <c r="E278" s="422"/>
      <c r="F278" s="421"/>
      <c r="G278" s="423"/>
      <c r="H278" s="424" t="s">
        <v>635</v>
      </c>
      <c r="I278" s="425"/>
      <c r="J278" s="426"/>
      <c r="K278" s="427"/>
      <c r="L278" s="427"/>
      <c r="M278" s="427"/>
      <c r="N278" s="428"/>
      <c r="O278" s="429"/>
      <c r="P278" s="430"/>
      <c r="Q278" s="428"/>
      <c r="R278" s="429"/>
      <c r="S278" s="430"/>
      <c r="T278" s="428"/>
      <c r="U278" s="429"/>
      <c r="V278" s="430"/>
      <c r="W278" s="428"/>
      <c r="X278" s="429"/>
      <c r="Y278" s="430"/>
    </row>
    <row r="279" spans="1:25" s="420" customFormat="1" ht="143.25" customHeight="1">
      <c r="A279" s="421"/>
      <c r="B279" s="421"/>
      <c r="C279" s="421"/>
      <c r="D279" s="421"/>
      <c r="E279" s="422"/>
      <c r="F279" s="421"/>
      <c r="G279" s="423"/>
      <c r="H279" s="424" t="s">
        <v>636</v>
      </c>
      <c r="I279" s="425"/>
      <c r="J279" s="426"/>
      <c r="K279" s="427"/>
      <c r="L279" s="427"/>
      <c r="M279" s="427"/>
      <c r="N279" s="428"/>
      <c r="O279" s="429"/>
      <c r="P279" s="430"/>
      <c r="Q279" s="428"/>
      <c r="R279" s="429"/>
      <c r="S279" s="430"/>
      <c r="T279" s="428"/>
      <c r="U279" s="429"/>
      <c r="V279" s="430"/>
      <c r="W279" s="428"/>
      <c r="X279" s="429"/>
      <c r="Y279" s="430"/>
    </row>
    <row r="280" spans="1:25" s="420" customFormat="1" ht="143.25" customHeight="1">
      <c r="A280" s="421"/>
      <c r="B280" s="421"/>
      <c r="C280" s="421"/>
      <c r="D280" s="421"/>
      <c r="E280" s="422"/>
      <c r="F280" s="421"/>
      <c r="G280" s="423"/>
      <c r="H280" s="424" t="s">
        <v>637</v>
      </c>
      <c r="I280" s="425"/>
      <c r="J280" s="426"/>
      <c r="K280" s="427"/>
      <c r="L280" s="427"/>
      <c r="M280" s="427"/>
      <c r="N280" s="428"/>
      <c r="O280" s="429"/>
      <c r="P280" s="430"/>
      <c r="Q280" s="428"/>
      <c r="R280" s="429"/>
      <c r="S280" s="430"/>
      <c r="T280" s="428"/>
      <c r="U280" s="429"/>
      <c r="V280" s="430"/>
      <c r="W280" s="428"/>
      <c r="X280" s="429"/>
      <c r="Y280" s="430"/>
    </row>
    <row r="281" spans="1:25" s="624" customFormat="1" ht="143.25" customHeight="1">
      <c r="A281" s="421"/>
      <c r="B281" s="421"/>
      <c r="C281" s="421"/>
      <c r="D281" s="421"/>
      <c r="E281" s="422"/>
      <c r="F281" s="421"/>
      <c r="G281" s="423"/>
      <c r="H281" s="623" t="s">
        <v>638</v>
      </c>
      <c r="I281" s="425"/>
      <c r="J281" s="426"/>
      <c r="K281" s="427"/>
      <c r="L281" s="427"/>
      <c r="M281" s="427"/>
      <c r="N281" s="428"/>
      <c r="O281" s="429"/>
      <c r="P281" s="430"/>
      <c r="Q281" s="428"/>
      <c r="R281" s="429"/>
      <c r="S281" s="430"/>
      <c r="T281" s="428"/>
      <c r="U281" s="429"/>
      <c r="V281" s="430"/>
      <c r="W281" s="428"/>
      <c r="X281" s="429"/>
      <c r="Y281" s="430"/>
    </row>
    <row r="282" spans="1:25" s="624" customFormat="1" ht="143.25" customHeight="1">
      <c r="A282" s="421"/>
      <c r="B282" s="421"/>
      <c r="C282" s="421"/>
      <c r="D282" s="421"/>
      <c r="E282" s="422"/>
      <c r="F282" s="421"/>
      <c r="G282" s="423"/>
      <c r="H282" s="623" t="s">
        <v>639</v>
      </c>
      <c r="I282" s="425"/>
      <c r="J282" s="426"/>
      <c r="K282" s="427"/>
      <c r="L282" s="427"/>
      <c r="M282" s="427"/>
      <c r="N282" s="428"/>
      <c r="O282" s="429"/>
      <c r="P282" s="430"/>
      <c r="Q282" s="428"/>
      <c r="R282" s="429"/>
      <c r="S282" s="430"/>
      <c r="T282" s="428"/>
      <c r="U282" s="429"/>
      <c r="V282" s="430"/>
      <c r="W282" s="428"/>
      <c r="X282" s="429"/>
      <c r="Y282" s="430"/>
    </row>
    <row r="283" spans="1:25" s="624" customFormat="1" ht="143.25" customHeight="1">
      <c r="A283" s="421"/>
      <c r="B283" s="421"/>
      <c r="C283" s="421"/>
      <c r="D283" s="421"/>
      <c r="E283" s="422"/>
      <c r="F283" s="421"/>
      <c r="G283" s="423"/>
      <c r="H283" s="623" t="s">
        <v>640</v>
      </c>
      <c r="I283" s="425"/>
      <c r="J283" s="426"/>
      <c r="K283" s="427"/>
      <c r="L283" s="427"/>
      <c r="M283" s="427"/>
      <c r="N283" s="428"/>
      <c r="O283" s="429"/>
      <c r="P283" s="430"/>
      <c r="Q283" s="428"/>
      <c r="R283" s="429"/>
      <c r="S283" s="430"/>
      <c r="T283" s="428"/>
      <c r="U283" s="429"/>
      <c r="V283" s="430"/>
      <c r="W283" s="428"/>
      <c r="X283" s="429"/>
      <c r="Y283" s="430"/>
    </row>
    <row r="284" spans="1:25" s="624" customFormat="1" ht="143.25" customHeight="1">
      <c r="A284" s="421"/>
      <c r="B284" s="421"/>
      <c r="C284" s="421"/>
      <c r="D284" s="421"/>
      <c r="E284" s="422"/>
      <c r="F284" s="421"/>
      <c r="G284" s="423"/>
      <c r="H284" s="623" t="s">
        <v>641</v>
      </c>
      <c r="I284" s="425"/>
      <c r="J284" s="426"/>
      <c r="K284" s="427"/>
      <c r="L284" s="427"/>
      <c r="M284" s="427"/>
      <c r="N284" s="428"/>
      <c r="O284" s="429"/>
      <c r="P284" s="430"/>
      <c r="Q284" s="428"/>
      <c r="R284" s="429"/>
      <c r="S284" s="430"/>
      <c r="T284" s="428"/>
      <c r="U284" s="429"/>
      <c r="V284" s="430"/>
      <c r="W284" s="428"/>
      <c r="X284" s="429"/>
      <c r="Y284" s="430"/>
    </row>
    <row r="285" spans="1:25" s="624" customFormat="1" ht="143.25" customHeight="1">
      <c r="A285" s="421"/>
      <c r="B285" s="421"/>
      <c r="C285" s="421"/>
      <c r="D285" s="421"/>
      <c r="E285" s="422"/>
      <c r="F285" s="421"/>
      <c r="G285" s="423"/>
      <c r="H285" s="623" t="s">
        <v>642</v>
      </c>
      <c r="I285" s="425"/>
      <c r="J285" s="426"/>
      <c r="K285" s="427"/>
      <c r="L285" s="427"/>
      <c r="M285" s="427"/>
      <c r="N285" s="428"/>
      <c r="O285" s="429"/>
      <c r="P285" s="430"/>
      <c r="Q285" s="428"/>
      <c r="R285" s="429"/>
      <c r="S285" s="430"/>
      <c r="T285" s="428"/>
      <c r="U285" s="429"/>
      <c r="V285" s="430"/>
      <c r="W285" s="428"/>
      <c r="X285" s="429"/>
      <c r="Y285" s="430"/>
    </row>
    <row r="286" spans="1:25" s="624" customFormat="1" ht="143.25" customHeight="1">
      <c r="A286" s="421"/>
      <c r="B286" s="421"/>
      <c r="C286" s="421"/>
      <c r="D286" s="421"/>
      <c r="E286" s="422"/>
      <c r="F286" s="421"/>
      <c r="G286" s="423"/>
      <c r="H286" s="623" t="s">
        <v>643</v>
      </c>
      <c r="I286" s="425"/>
      <c r="J286" s="426"/>
      <c r="K286" s="427"/>
      <c r="L286" s="427"/>
      <c r="M286" s="427"/>
      <c r="N286" s="428"/>
      <c r="O286" s="429"/>
      <c r="P286" s="430"/>
      <c r="Q286" s="428"/>
      <c r="R286" s="429"/>
      <c r="S286" s="430"/>
      <c r="T286" s="428"/>
      <c r="U286" s="429"/>
      <c r="V286" s="430"/>
      <c r="W286" s="428"/>
      <c r="X286" s="429"/>
      <c r="Y286" s="430"/>
    </row>
    <row r="287" spans="1:25" ht="143.25" customHeight="1">
      <c r="A287" s="421"/>
      <c r="B287" s="421"/>
      <c r="C287" s="421"/>
      <c r="D287" s="421"/>
      <c r="E287" s="422"/>
      <c r="F287" s="421"/>
      <c r="G287" s="423"/>
      <c r="H287" s="424" t="s">
        <v>644</v>
      </c>
      <c r="I287" s="425"/>
      <c r="J287" s="426"/>
      <c r="K287" s="427"/>
      <c r="L287" s="427"/>
      <c r="M287" s="427"/>
      <c r="N287" s="428"/>
      <c r="O287" s="429"/>
      <c r="P287" s="430"/>
      <c r="Q287" s="428"/>
      <c r="R287" s="429"/>
      <c r="S287" s="430"/>
      <c r="T287" s="428"/>
      <c r="U287" s="429"/>
      <c r="V287" s="430"/>
      <c r="W287" s="428"/>
      <c r="X287" s="429"/>
      <c r="Y287" s="430"/>
    </row>
    <row r="288" spans="1:25" ht="143.25" customHeight="1">
      <c r="A288" s="421"/>
      <c r="B288" s="421"/>
      <c r="C288" s="421"/>
      <c r="D288" s="421"/>
      <c r="E288" s="422"/>
      <c r="F288" s="421"/>
      <c r="G288" s="423"/>
      <c r="H288" s="431" t="s">
        <v>645</v>
      </c>
      <c r="I288" s="425"/>
      <c r="J288" s="426"/>
      <c r="K288" s="427"/>
      <c r="L288" s="427"/>
      <c r="M288" s="427"/>
      <c r="N288" s="428"/>
      <c r="O288" s="429"/>
      <c r="P288" s="430"/>
      <c r="Q288" s="428"/>
      <c r="R288" s="429"/>
      <c r="S288" s="430"/>
      <c r="T288" s="428"/>
      <c r="U288" s="429"/>
      <c r="V288" s="430"/>
      <c r="W288" s="428"/>
      <c r="X288" s="429"/>
      <c r="Y288" s="430"/>
    </row>
    <row r="289" spans="1:25" ht="143.25" customHeight="1">
      <c r="A289" s="421"/>
      <c r="B289" s="421"/>
      <c r="C289" s="421"/>
      <c r="D289" s="421"/>
      <c r="E289" s="422"/>
      <c r="F289" s="421"/>
      <c r="G289" s="423"/>
      <c r="H289" s="424" t="s">
        <v>646</v>
      </c>
      <c r="I289" s="425"/>
      <c r="J289" s="426"/>
      <c r="K289" s="427"/>
      <c r="L289" s="427"/>
      <c r="M289" s="427"/>
      <c r="N289" s="428"/>
      <c r="O289" s="429"/>
      <c r="P289" s="430"/>
      <c r="Q289" s="428"/>
      <c r="R289" s="429"/>
      <c r="S289" s="430"/>
      <c r="T289" s="428"/>
      <c r="U289" s="429"/>
      <c r="V289" s="430"/>
      <c r="W289" s="428"/>
      <c r="X289" s="429"/>
      <c r="Y289" s="430"/>
    </row>
    <row r="290" spans="1:25" ht="143.25" customHeight="1">
      <c r="A290" s="421"/>
      <c r="B290" s="421"/>
      <c r="C290" s="421"/>
      <c r="D290" s="421"/>
      <c r="E290" s="422"/>
      <c r="F290" s="421"/>
      <c r="G290" s="423"/>
      <c r="H290" s="424" t="s">
        <v>647</v>
      </c>
      <c r="I290" s="425"/>
      <c r="J290" s="426"/>
      <c r="K290" s="427"/>
      <c r="L290" s="427"/>
      <c r="M290" s="427"/>
      <c r="N290" s="428"/>
      <c r="O290" s="429"/>
      <c r="P290" s="430"/>
      <c r="Q290" s="428"/>
      <c r="R290" s="429"/>
      <c r="S290" s="430"/>
      <c r="T290" s="428"/>
      <c r="U290" s="429"/>
      <c r="V290" s="430"/>
      <c r="W290" s="428"/>
      <c r="X290" s="429"/>
      <c r="Y290" s="430"/>
    </row>
    <row r="291" spans="1:25" ht="143.25" customHeight="1">
      <c r="A291" s="421"/>
      <c r="B291" s="421"/>
      <c r="C291" s="421"/>
      <c r="D291" s="421"/>
      <c r="E291" s="422"/>
      <c r="F291" s="421"/>
      <c r="G291" s="423"/>
      <c r="H291" s="424" t="s">
        <v>648</v>
      </c>
      <c r="I291" s="425"/>
      <c r="J291" s="426"/>
      <c r="K291" s="427"/>
      <c r="L291" s="427"/>
      <c r="M291" s="427"/>
      <c r="N291" s="428"/>
      <c r="O291" s="429"/>
      <c r="P291" s="430"/>
      <c r="Q291" s="428"/>
      <c r="R291" s="429"/>
      <c r="S291" s="430"/>
      <c r="T291" s="428"/>
      <c r="U291" s="429"/>
      <c r="V291" s="430"/>
      <c r="W291" s="428"/>
      <c r="X291" s="429"/>
      <c r="Y291" s="430"/>
    </row>
    <row r="292" spans="1:25" ht="143.25" customHeight="1">
      <c r="A292" s="421"/>
      <c r="B292" s="421"/>
      <c r="C292" s="421"/>
      <c r="D292" s="421"/>
      <c r="E292" s="422"/>
      <c r="F292" s="421"/>
      <c r="G292" s="423"/>
      <c r="H292" s="424" t="s">
        <v>649</v>
      </c>
      <c r="I292" s="425"/>
      <c r="J292" s="426"/>
      <c r="K292" s="427"/>
      <c r="L292" s="427"/>
      <c r="M292" s="427"/>
      <c r="N292" s="428"/>
      <c r="O292" s="429"/>
      <c r="P292" s="430"/>
      <c r="Q292" s="428"/>
      <c r="R292" s="429"/>
      <c r="S292" s="430"/>
      <c r="T292" s="428"/>
      <c r="U292" s="429"/>
      <c r="V292" s="430"/>
      <c r="W292" s="428"/>
      <c r="X292" s="429"/>
      <c r="Y292" s="430"/>
    </row>
    <row r="293" spans="1:25" ht="143.25" customHeight="1">
      <c r="A293" s="421"/>
      <c r="B293" s="421"/>
      <c r="C293" s="421"/>
      <c r="D293" s="421"/>
      <c r="E293" s="422"/>
      <c r="F293" s="421"/>
      <c r="G293" s="423"/>
      <c r="H293" s="424" t="s">
        <v>650</v>
      </c>
      <c r="I293" s="425"/>
      <c r="J293" s="426"/>
      <c r="K293" s="427"/>
      <c r="L293" s="427"/>
      <c r="M293" s="427"/>
      <c r="N293" s="428"/>
      <c r="O293" s="429"/>
      <c r="P293" s="430"/>
      <c r="Q293" s="428"/>
      <c r="R293" s="429"/>
      <c r="S293" s="430"/>
      <c r="T293" s="428"/>
      <c r="U293" s="429"/>
      <c r="V293" s="430"/>
      <c r="W293" s="428"/>
      <c r="X293" s="429"/>
      <c r="Y293" s="430"/>
    </row>
    <row r="294" spans="1:25" ht="143.25" customHeight="1">
      <c r="A294" s="421"/>
      <c r="B294" s="421"/>
      <c r="C294" s="421"/>
      <c r="D294" s="421"/>
      <c r="E294" s="422"/>
      <c r="F294" s="421"/>
      <c r="G294" s="423"/>
      <c r="H294" s="432" t="s">
        <v>651</v>
      </c>
      <c r="I294" s="425"/>
      <c r="J294" s="426"/>
      <c r="K294" s="433"/>
      <c r="L294" s="433"/>
      <c r="M294" s="433"/>
      <c r="N294" s="434"/>
      <c r="O294" s="435"/>
      <c r="P294" s="436"/>
      <c r="Q294" s="434"/>
      <c r="R294" s="435"/>
      <c r="S294" s="436"/>
      <c r="T294" s="434"/>
      <c r="U294" s="435"/>
      <c r="V294" s="436"/>
      <c r="W294" s="434"/>
      <c r="X294" s="435"/>
      <c r="Y294" s="436"/>
    </row>
    <row r="295" spans="1:25" ht="143.25" customHeight="1">
      <c r="A295" s="421"/>
      <c r="B295" s="421"/>
      <c r="C295" s="421"/>
      <c r="D295" s="421"/>
      <c r="E295" s="422"/>
      <c r="F295" s="421"/>
      <c r="G295" s="437" t="s">
        <v>652</v>
      </c>
      <c r="H295" s="438" t="s">
        <v>379</v>
      </c>
      <c r="I295" s="437"/>
      <c r="J295" s="426"/>
      <c r="K295" s="437" t="s">
        <v>620</v>
      </c>
      <c r="L295" s="437" t="s">
        <v>653</v>
      </c>
      <c r="M295" s="437" t="s">
        <v>654</v>
      </c>
      <c r="N295" s="439" t="s">
        <v>48</v>
      </c>
      <c r="O295" s="440"/>
      <c r="P295" s="441"/>
      <c r="Q295" s="439" t="s">
        <v>48</v>
      </c>
      <c r="R295" s="440"/>
      <c r="S295" s="441"/>
      <c r="T295" s="439" t="s">
        <v>48</v>
      </c>
      <c r="U295" s="440"/>
      <c r="V295" s="441"/>
      <c r="W295" s="439" t="s">
        <v>48</v>
      </c>
      <c r="X295" s="440"/>
      <c r="Y295" s="441"/>
    </row>
    <row r="296" spans="1:25" ht="143.25" customHeight="1">
      <c r="A296" s="421"/>
      <c r="B296" s="421"/>
      <c r="C296" s="421"/>
      <c r="D296" s="421"/>
      <c r="E296" s="422"/>
      <c r="F296" s="421"/>
      <c r="G296" s="442"/>
      <c r="H296" s="443" t="s">
        <v>655</v>
      </c>
      <c r="I296" s="442"/>
      <c r="J296" s="426"/>
      <c r="K296" s="442"/>
      <c r="L296" s="442"/>
      <c r="M296" s="442"/>
      <c r="N296" s="444"/>
      <c r="O296" s="445"/>
      <c r="P296" s="446"/>
      <c r="Q296" s="444"/>
      <c r="R296" s="445"/>
      <c r="S296" s="446"/>
      <c r="T296" s="444"/>
      <c r="U296" s="445"/>
      <c r="V296" s="446"/>
      <c r="W296" s="444"/>
      <c r="X296" s="445"/>
      <c r="Y296" s="446"/>
    </row>
    <row r="297" spans="1:25" ht="143.25" customHeight="1">
      <c r="A297" s="421"/>
      <c r="B297" s="421"/>
      <c r="C297" s="421"/>
      <c r="D297" s="421"/>
      <c r="E297" s="422"/>
      <c r="F297" s="421"/>
      <c r="G297" s="442"/>
      <c r="H297" s="443" t="s">
        <v>656</v>
      </c>
      <c r="I297" s="442"/>
      <c r="J297" s="426"/>
      <c r="K297" s="442"/>
      <c r="L297" s="442"/>
      <c r="M297" s="442"/>
      <c r="N297" s="444"/>
      <c r="O297" s="445"/>
      <c r="P297" s="446"/>
      <c r="Q297" s="444"/>
      <c r="R297" s="445"/>
      <c r="S297" s="446"/>
      <c r="T297" s="444"/>
      <c r="U297" s="445"/>
      <c r="V297" s="446"/>
      <c r="W297" s="444"/>
      <c r="X297" s="445"/>
      <c r="Y297" s="446"/>
    </row>
    <row r="298" spans="1:25" ht="143.25" customHeight="1">
      <c r="A298" s="421"/>
      <c r="B298" s="421"/>
      <c r="C298" s="421"/>
      <c r="D298" s="421"/>
      <c r="E298" s="422"/>
      <c r="F298" s="421"/>
      <c r="G298" s="442"/>
      <c r="H298" s="443" t="s">
        <v>657</v>
      </c>
      <c r="I298" s="442"/>
      <c r="J298" s="426"/>
      <c r="K298" s="442"/>
      <c r="L298" s="442"/>
      <c r="M298" s="442"/>
      <c r="N298" s="444"/>
      <c r="O298" s="445"/>
      <c r="P298" s="446"/>
      <c r="Q298" s="444"/>
      <c r="R298" s="445"/>
      <c r="S298" s="446"/>
      <c r="T298" s="444"/>
      <c r="U298" s="445"/>
      <c r="V298" s="446"/>
      <c r="W298" s="444"/>
      <c r="X298" s="445"/>
      <c r="Y298" s="446"/>
    </row>
    <row r="299" spans="1:25" ht="143.25" customHeight="1">
      <c r="A299" s="421"/>
      <c r="B299" s="421"/>
      <c r="C299" s="421"/>
      <c r="D299" s="421"/>
      <c r="E299" s="422"/>
      <c r="F299" s="421"/>
      <c r="G299" s="442"/>
      <c r="H299" s="443" t="s">
        <v>658</v>
      </c>
      <c r="I299" s="442"/>
      <c r="J299" s="426"/>
      <c r="K299" s="442"/>
      <c r="L299" s="442"/>
      <c r="M299" s="442"/>
      <c r="N299" s="444"/>
      <c r="O299" s="445"/>
      <c r="P299" s="446"/>
      <c r="Q299" s="444"/>
      <c r="R299" s="445"/>
      <c r="S299" s="446"/>
      <c r="T299" s="444"/>
      <c r="U299" s="445"/>
      <c r="V299" s="446"/>
      <c r="W299" s="444"/>
      <c r="X299" s="445"/>
      <c r="Y299" s="446"/>
    </row>
    <row r="300" spans="1:25" ht="143.25" customHeight="1">
      <c r="A300" s="421"/>
      <c r="B300" s="421"/>
      <c r="C300" s="421"/>
      <c r="D300" s="421"/>
      <c r="E300" s="422"/>
      <c r="F300" s="421"/>
      <c r="G300" s="447"/>
      <c r="H300" s="443" t="s">
        <v>659</v>
      </c>
      <c r="I300" s="447"/>
      <c r="J300" s="426"/>
      <c r="K300" s="447"/>
      <c r="L300" s="447"/>
      <c r="M300" s="447"/>
      <c r="N300" s="448"/>
      <c r="O300" s="449"/>
      <c r="P300" s="450"/>
      <c r="Q300" s="448"/>
      <c r="R300" s="449"/>
      <c r="S300" s="450"/>
      <c r="T300" s="448"/>
      <c r="U300" s="449"/>
      <c r="V300" s="450"/>
      <c r="W300" s="448"/>
      <c r="X300" s="449"/>
      <c r="Y300" s="450"/>
    </row>
    <row r="301" spans="1:25" ht="143.25" customHeight="1">
      <c r="A301" s="421"/>
      <c r="B301" s="421"/>
      <c r="C301" s="421"/>
      <c r="D301" s="421"/>
      <c r="E301" s="422"/>
      <c r="F301" s="421"/>
      <c r="G301" s="437" t="s">
        <v>660</v>
      </c>
      <c r="H301" s="443" t="s">
        <v>379</v>
      </c>
      <c r="I301" s="437"/>
      <c r="J301" s="426"/>
      <c r="K301" s="437" t="s">
        <v>620</v>
      </c>
      <c r="L301" s="437" t="s">
        <v>661</v>
      </c>
      <c r="M301" s="437" t="s">
        <v>662</v>
      </c>
      <c r="N301" s="439" t="s">
        <v>48</v>
      </c>
      <c r="O301" s="440"/>
      <c r="P301" s="441"/>
      <c r="Q301" s="439" t="s">
        <v>48</v>
      </c>
      <c r="R301" s="440"/>
      <c r="S301" s="441"/>
      <c r="T301" s="439" t="s">
        <v>48</v>
      </c>
      <c r="U301" s="440"/>
      <c r="V301" s="441"/>
      <c r="W301" s="439" t="s">
        <v>48</v>
      </c>
      <c r="X301" s="440"/>
      <c r="Y301" s="441"/>
    </row>
    <row r="302" spans="1:25" ht="143.25" customHeight="1">
      <c r="A302" s="421"/>
      <c r="B302" s="421"/>
      <c r="C302" s="421"/>
      <c r="D302" s="421"/>
      <c r="E302" s="422"/>
      <c r="F302" s="421"/>
      <c r="G302" s="442"/>
      <c r="H302" s="443" t="s">
        <v>655</v>
      </c>
      <c r="I302" s="442"/>
      <c r="J302" s="426"/>
      <c r="K302" s="442"/>
      <c r="L302" s="442"/>
      <c r="M302" s="442"/>
      <c r="N302" s="444"/>
      <c r="O302" s="445"/>
      <c r="P302" s="446"/>
      <c r="Q302" s="444"/>
      <c r="R302" s="445"/>
      <c r="S302" s="446"/>
      <c r="T302" s="444"/>
      <c r="U302" s="445"/>
      <c r="V302" s="446"/>
      <c r="W302" s="444"/>
      <c r="X302" s="445"/>
      <c r="Y302" s="446"/>
    </row>
    <row r="303" spans="1:25" ht="143.25" customHeight="1">
      <c r="A303" s="421"/>
      <c r="B303" s="421"/>
      <c r="C303" s="421"/>
      <c r="D303" s="421"/>
      <c r="E303" s="422"/>
      <c r="F303" s="421"/>
      <c r="G303" s="442"/>
      <c r="H303" s="443" t="s">
        <v>663</v>
      </c>
      <c r="I303" s="442"/>
      <c r="J303" s="426"/>
      <c r="K303" s="442"/>
      <c r="L303" s="442"/>
      <c r="M303" s="442"/>
      <c r="N303" s="444"/>
      <c r="O303" s="445"/>
      <c r="P303" s="446"/>
      <c r="Q303" s="444"/>
      <c r="R303" s="445"/>
      <c r="S303" s="446"/>
      <c r="T303" s="444"/>
      <c r="U303" s="445"/>
      <c r="V303" s="446"/>
      <c r="W303" s="444"/>
      <c r="X303" s="445"/>
      <c r="Y303" s="446"/>
    </row>
    <row r="304" spans="1:25" ht="143.25" customHeight="1">
      <c r="A304" s="421"/>
      <c r="B304" s="421"/>
      <c r="C304" s="421"/>
      <c r="D304" s="421"/>
      <c r="E304" s="422"/>
      <c r="F304" s="421"/>
      <c r="G304" s="442"/>
      <c r="H304" s="443" t="s">
        <v>664</v>
      </c>
      <c r="I304" s="442"/>
      <c r="J304" s="426"/>
      <c r="K304" s="442"/>
      <c r="L304" s="442"/>
      <c r="M304" s="442"/>
      <c r="N304" s="444"/>
      <c r="O304" s="445"/>
      <c r="P304" s="446"/>
      <c r="Q304" s="444"/>
      <c r="R304" s="445"/>
      <c r="S304" s="446"/>
      <c r="T304" s="444"/>
      <c r="U304" s="445"/>
      <c r="V304" s="446"/>
      <c r="W304" s="444"/>
      <c r="X304" s="445"/>
      <c r="Y304" s="446"/>
    </row>
    <row r="305" spans="1:25" ht="143.25" customHeight="1">
      <c r="A305" s="421"/>
      <c r="B305" s="421"/>
      <c r="C305" s="421"/>
      <c r="D305" s="421"/>
      <c r="E305" s="422"/>
      <c r="F305" s="421"/>
      <c r="G305" s="442"/>
      <c r="H305" s="443" t="s">
        <v>665</v>
      </c>
      <c r="I305" s="442"/>
      <c r="J305" s="426"/>
      <c r="K305" s="442"/>
      <c r="L305" s="442"/>
      <c r="M305" s="442"/>
      <c r="N305" s="444"/>
      <c r="O305" s="445"/>
      <c r="P305" s="446"/>
      <c r="Q305" s="444"/>
      <c r="R305" s="445"/>
      <c r="S305" s="446"/>
      <c r="T305" s="444"/>
      <c r="U305" s="445"/>
      <c r="V305" s="446"/>
      <c r="W305" s="444"/>
      <c r="X305" s="445"/>
      <c r="Y305" s="446"/>
    </row>
    <row r="306" spans="1:25" ht="143.25" customHeight="1">
      <c r="A306" s="421"/>
      <c r="B306" s="421"/>
      <c r="C306" s="421"/>
      <c r="D306" s="421"/>
      <c r="E306" s="422"/>
      <c r="F306" s="421"/>
      <c r="G306" s="447"/>
      <c r="H306" s="443" t="s">
        <v>658</v>
      </c>
      <c r="I306" s="447"/>
      <c r="J306" s="426"/>
      <c r="K306" s="447"/>
      <c r="L306" s="447"/>
      <c r="M306" s="447"/>
      <c r="N306" s="448"/>
      <c r="O306" s="449"/>
      <c r="P306" s="450"/>
      <c r="Q306" s="448"/>
      <c r="R306" s="449"/>
      <c r="S306" s="450"/>
      <c r="T306" s="448"/>
      <c r="U306" s="449"/>
      <c r="V306" s="450"/>
      <c r="W306" s="448"/>
      <c r="X306" s="449"/>
      <c r="Y306" s="450"/>
    </row>
    <row r="307" spans="1:25" ht="143.25" customHeight="1">
      <c r="A307" s="421"/>
      <c r="B307" s="421"/>
      <c r="C307" s="421"/>
      <c r="D307" s="421"/>
      <c r="E307" s="422"/>
      <c r="F307" s="421"/>
      <c r="G307" s="437" t="s">
        <v>666</v>
      </c>
      <c r="H307" s="443" t="s">
        <v>379</v>
      </c>
      <c r="I307" s="437"/>
      <c r="J307" s="426"/>
      <c r="K307" s="437" t="s">
        <v>667</v>
      </c>
      <c r="L307" s="437" t="s">
        <v>668</v>
      </c>
      <c r="M307" s="437" t="s">
        <v>669</v>
      </c>
      <c r="N307" s="451"/>
      <c r="O307" s="452"/>
      <c r="P307" s="453"/>
      <c r="Q307" s="439" t="s">
        <v>48</v>
      </c>
      <c r="R307" s="440"/>
      <c r="S307" s="441"/>
      <c r="T307" s="439" t="s">
        <v>48</v>
      </c>
      <c r="U307" s="440"/>
      <c r="V307" s="441"/>
      <c r="W307" s="439" t="s">
        <v>48</v>
      </c>
      <c r="X307" s="440"/>
      <c r="Y307" s="441"/>
    </row>
    <row r="308" spans="1:25" ht="143.25" customHeight="1">
      <c r="A308" s="421"/>
      <c r="B308" s="421"/>
      <c r="C308" s="421"/>
      <c r="D308" s="421"/>
      <c r="E308" s="422"/>
      <c r="F308" s="421"/>
      <c r="G308" s="442"/>
      <c r="H308" s="443" t="s">
        <v>670</v>
      </c>
      <c r="I308" s="442"/>
      <c r="J308" s="426"/>
      <c r="K308" s="442"/>
      <c r="L308" s="442"/>
      <c r="M308" s="442"/>
      <c r="N308" s="454"/>
      <c r="O308" s="455"/>
      <c r="P308" s="456"/>
      <c r="Q308" s="444"/>
      <c r="R308" s="445"/>
      <c r="S308" s="446"/>
      <c r="T308" s="444"/>
      <c r="U308" s="445"/>
      <c r="V308" s="446"/>
      <c r="W308" s="444"/>
      <c r="X308" s="445"/>
      <c r="Y308" s="446"/>
    </row>
    <row r="309" spans="1:25" ht="143.25" customHeight="1">
      <c r="A309" s="421"/>
      <c r="B309" s="421"/>
      <c r="C309" s="421"/>
      <c r="D309" s="421"/>
      <c r="E309" s="422"/>
      <c r="F309" s="421"/>
      <c r="G309" s="442"/>
      <c r="H309" s="438" t="s">
        <v>671</v>
      </c>
      <c r="I309" s="442"/>
      <c r="J309" s="426"/>
      <c r="K309" s="442"/>
      <c r="L309" s="442"/>
      <c r="M309" s="442"/>
      <c r="N309" s="454"/>
      <c r="O309" s="455"/>
      <c r="P309" s="456"/>
      <c r="Q309" s="444"/>
      <c r="R309" s="445"/>
      <c r="S309" s="446"/>
      <c r="T309" s="444"/>
      <c r="U309" s="445"/>
      <c r="V309" s="446"/>
      <c r="W309" s="444"/>
      <c r="X309" s="445"/>
      <c r="Y309" s="446"/>
    </row>
    <row r="310" spans="1:25" ht="143.25" customHeight="1">
      <c r="A310" s="421"/>
      <c r="B310" s="421"/>
      <c r="C310" s="421"/>
      <c r="D310" s="421"/>
      <c r="E310" s="422"/>
      <c r="F310" s="421"/>
      <c r="G310" s="442"/>
      <c r="H310" s="438" t="s">
        <v>672</v>
      </c>
      <c r="I310" s="442"/>
      <c r="J310" s="426"/>
      <c r="K310" s="442"/>
      <c r="L310" s="442"/>
      <c r="M310" s="442"/>
      <c r="N310" s="454"/>
      <c r="O310" s="455"/>
      <c r="P310" s="456"/>
      <c r="Q310" s="444"/>
      <c r="R310" s="445"/>
      <c r="S310" s="446"/>
      <c r="T310" s="444"/>
      <c r="U310" s="445"/>
      <c r="V310" s="446"/>
      <c r="W310" s="444"/>
      <c r="X310" s="445"/>
      <c r="Y310" s="446"/>
    </row>
    <row r="311" spans="1:25" ht="143.25" customHeight="1">
      <c r="A311" s="421"/>
      <c r="B311" s="421"/>
      <c r="C311" s="421"/>
      <c r="D311" s="421"/>
      <c r="E311" s="422"/>
      <c r="F311" s="421"/>
      <c r="G311" s="442"/>
      <c r="H311" s="438" t="s">
        <v>658</v>
      </c>
      <c r="I311" s="442"/>
      <c r="J311" s="426"/>
      <c r="K311" s="442"/>
      <c r="L311" s="442"/>
      <c r="M311" s="442"/>
      <c r="N311" s="454"/>
      <c r="O311" s="455"/>
      <c r="P311" s="456"/>
      <c r="Q311" s="444"/>
      <c r="R311" s="445"/>
      <c r="S311" s="446"/>
      <c r="T311" s="444"/>
      <c r="U311" s="445"/>
      <c r="V311" s="446"/>
      <c r="W311" s="444"/>
      <c r="X311" s="445"/>
      <c r="Y311" s="446"/>
    </row>
    <row r="312" spans="1:25" ht="143.25" customHeight="1">
      <c r="A312" s="421"/>
      <c r="B312" s="421"/>
      <c r="C312" s="421"/>
      <c r="D312" s="421"/>
      <c r="E312" s="422"/>
      <c r="F312" s="421"/>
      <c r="G312" s="442"/>
      <c r="H312" s="438" t="s">
        <v>673</v>
      </c>
      <c r="I312" s="442"/>
      <c r="J312" s="426"/>
      <c r="K312" s="442"/>
      <c r="L312" s="442"/>
      <c r="M312" s="442"/>
      <c r="N312" s="454"/>
      <c r="O312" s="455"/>
      <c r="P312" s="456"/>
      <c r="Q312" s="444"/>
      <c r="R312" s="445"/>
      <c r="S312" s="446"/>
      <c r="T312" s="444"/>
      <c r="U312" s="445"/>
      <c r="V312" s="446"/>
      <c r="W312" s="444"/>
      <c r="X312" s="445"/>
      <c r="Y312" s="446"/>
    </row>
    <row r="313" spans="1:25" ht="143.25" customHeight="1">
      <c r="A313" s="421"/>
      <c r="B313" s="421"/>
      <c r="C313" s="421"/>
      <c r="D313" s="421"/>
      <c r="E313" s="422"/>
      <c r="F313" s="421"/>
      <c r="G313" s="447"/>
      <c r="H313" s="443" t="s">
        <v>86</v>
      </c>
      <c r="I313" s="447"/>
      <c r="J313" s="426"/>
      <c r="K313" s="447"/>
      <c r="L313" s="447"/>
      <c r="M313" s="447"/>
      <c r="N313" s="457"/>
      <c r="O313" s="458"/>
      <c r="P313" s="459"/>
      <c r="Q313" s="448"/>
      <c r="R313" s="449"/>
      <c r="S313" s="450"/>
      <c r="T313" s="448"/>
      <c r="U313" s="449"/>
      <c r="V313" s="450"/>
      <c r="W313" s="448"/>
      <c r="X313" s="449"/>
      <c r="Y313" s="450"/>
    </row>
    <row r="314" spans="1:25" ht="143.25" customHeight="1">
      <c r="A314" s="421"/>
      <c r="B314" s="421"/>
      <c r="C314" s="421"/>
      <c r="D314" s="421"/>
      <c r="E314" s="422"/>
      <c r="F314" s="421"/>
      <c r="G314" s="460" t="s">
        <v>674</v>
      </c>
      <c r="H314" s="424" t="s">
        <v>379</v>
      </c>
      <c r="I314" s="461"/>
      <c r="J314" s="426"/>
      <c r="K314" s="437" t="s">
        <v>667</v>
      </c>
      <c r="L314" s="437" t="s">
        <v>668</v>
      </c>
      <c r="M314" s="437" t="s">
        <v>675</v>
      </c>
      <c r="N314" s="439" t="s">
        <v>48</v>
      </c>
      <c r="O314" s="440"/>
      <c r="P314" s="441"/>
      <c r="Q314" s="439" t="s">
        <v>48</v>
      </c>
      <c r="R314" s="440"/>
      <c r="S314" s="441"/>
      <c r="T314" s="439" t="s">
        <v>48</v>
      </c>
      <c r="U314" s="440"/>
      <c r="V314" s="441"/>
      <c r="W314" s="439" t="s">
        <v>48</v>
      </c>
      <c r="X314" s="440"/>
      <c r="Y314" s="441"/>
    </row>
    <row r="315" spans="1:25" ht="143.25" customHeight="1">
      <c r="A315" s="421"/>
      <c r="B315" s="421"/>
      <c r="C315" s="421"/>
      <c r="D315" s="421"/>
      <c r="E315" s="422"/>
      <c r="F315" s="421"/>
      <c r="G315" s="462"/>
      <c r="H315" s="424" t="s">
        <v>670</v>
      </c>
      <c r="I315" s="463"/>
      <c r="J315" s="426"/>
      <c r="K315" s="442"/>
      <c r="L315" s="442"/>
      <c r="M315" s="442"/>
      <c r="N315" s="444"/>
      <c r="O315" s="445"/>
      <c r="P315" s="446"/>
      <c r="Q315" s="444"/>
      <c r="R315" s="445"/>
      <c r="S315" s="446"/>
      <c r="T315" s="444"/>
      <c r="U315" s="445"/>
      <c r="V315" s="446"/>
      <c r="W315" s="444"/>
      <c r="X315" s="445"/>
      <c r="Y315" s="446"/>
    </row>
    <row r="316" spans="1:25" ht="143.25" customHeight="1">
      <c r="A316" s="421"/>
      <c r="B316" s="421"/>
      <c r="C316" s="421"/>
      <c r="D316" s="421"/>
      <c r="E316" s="422"/>
      <c r="F316" s="421"/>
      <c r="G316" s="462"/>
      <c r="H316" s="424" t="s">
        <v>676</v>
      </c>
      <c r="I316" s="463"/>
      <c r="J316" s="426"/>
      <c r="K316" s="442"/>
      <c r="L316" s="442"/>
      <c r="M316" s="442"/>
      <c r="N316" s="444"/>
      <c r="O316" s="445"/>
      <c r="P316" s="446"/>
      <c r="Q316" s="444"/>
      <c r="R316" s="445"/>
      <c r="S316" s="446"/>
      <c r="T316" s="444"/>
      <c r="U316" s="445"/>
      <c r="V316" s="446"/>
      <c r="W316" s="444"/>
      <c r="X316" s="445"/>
      <c r="Y316" s="446"/>
    </row>
    <row r="317" spans="1:25" ht="143.25" customHeight="1">
      <c r="A317" s="421"/>
      <c r="B317" s="421"/>
      <c r="C317" s="421"/>
      <c r="D317" s="421"/>
      <c r="E317" s="422"/>
      <c r="F317" s="421"/>
      <c r="G317" s="462"/>
      <c r="H317" s="424" t="s">
        <v>677</v>
      </c>
      <c r="I317" s="463"/>
      <c r="J317" s="426"/>
      <c r="K317" s="442"/>
      <c r="L317" s="442"/>
      <c r="M317" s="442"/>
      <c r="N317" s="444"/>
      <c r="O317" s="445"/>
      <c r="P317" s="446"/>
      <c r="Q317" s="444"/>
      <c r="R317" s="445"/>
      <c r="S317" s="446"/>
      <c r="T317" s="444"/>
      <c r="U317" s="445"/>
      <c r="V317" s="446"/>
      <c r="W317" s="444"/>
      <c r="X317" s="445"/>
      <c r="Y317" s="446"/>
    </row>
    <row r="318" spans="1:25" ht="143.25" customHeight="1">
      <c r="A318" s="421"/>
      <c r="B318" s="421"/>
      <c r="C318" s="421"/>
      <c r="D318" s="421"/>
      <c r="E318" s="422"/>
      <c r="F318" s="421"/>
      <c r="G318" s="464"/>
      <c r="H318" s="424" t="s">
        <v>658</v>
      </c>
      <c r="I318" s="465"/>
      <c r="J318" s="426"/>
      <c r="K318" s="447"/>
      <c r="L318" s="447"/>
      <c r="M318" s="447"/>
      <c r="N318" s="448"/>
      <c r="O318" s="449"/>
      <c r="P318" s="450"/>
      <c r="Q318" s="448"/>
      <c r="R318" s="449"/>
      <c r="S318" s="450"/>
      <c r="T318" s="448"/>
      <c r="U318" s="449"/>
      <c r="V318" s="450"/>
      <c r="W318" s="448"/>
      <c r="X318" s="449"/>
      <c r="Y318" s="450"/>
    </row>
    <row r="319" spans="1:25" ht="143.25" customHeight="1">
      <c r="A319" s="421"/>
      <c r="B319" s="421"/>
      <c r="C319" s="421"/>
      <c r="D319" s="421"/>
      <c r="E319" s="422"/>
      <c r="F319" s="421"/>
      <c r="G319" s="437" t="s">
        <v>678</v>
      </c>
      <c r="H319" s="443" t="s">
        <v>679</v>
      </c>
      <c r="I319" s="437" t="s">
        <v>680</v>
      </c>
      <c r="J319" s="426"/>
      <c r="K319" s="437" t="s">
        <v>667</v>
      </c>
      <c r="L319" s="437" t="s">
        <v>668</v>
      </c>
      <c r="M319" s="437" t="s">
        <v>681</v>
      </c>
      <c r="N319" s="439" t="s">
        <v>48</v>
      </c>
      <c r="O319" s="440"/>
      <c r="P319" s="441"/>
      <c r="Q319" s="439" t="s">
        <v>48</v>
      </c>
      <c r="R319" s="440"/>
      <c r="S319" s="441"/>
      <c r="T319" s="439" t="s">
        <v>48</v>
      </c>
      <c r="U319" s="440"/>
      <c r="V319" s="441"/>
      <c r="W319" s="439" t="s">
        <v>48</v>
      </c>
      <c r="X319" s="440"/>
      <c r="Y319" s="441"/>
    </row>
    <row r="320" spans="1:25" ht="143.25" customHeight="1">
      <c r="A320" s="421"/>
      <c r="B320" s="421"/>
      <c r="C320" s="421"/>
      <c r="D320" s="421"/>
      <c r="E320" s="422"/>
      <c r="F320" s="421"/>
      <c r="G320" s="442"/>
      <c r="H320" s="438" t="s">
        <v>673</v>
      </c>
      <c r="I320" s="442"/>
      <c r="J320" s="426"/>
      <c r="K320" s="442"/>
      <c r="L320" s="442"/>
      <c r="M320" s="442"/>
      <c r="N320" s="444"/>
      <c r="O320" s="445"/>
      <c r="P320" s="446"/>
      <c r="Q320" s="444"/>
      <c r="R320" s="445"/>
      <c r="S320" s="446"/>
      <c r="T320" s="444"/>
      <c r="U320" s="445"/>
      <c r="V320" s="446"/>
      <c r="W320" s="444"/>
      <c r="X320" s="445"/>
      <c r="Y320" s="446"/>
    </row>
    <row r="321" spans="1:25" ht="143.25" customHeight="1">
      <c r="A321" s="421"/>
      <c r="B321" s="421"/>
      <c r="C321" s="421"/>
      <c r="D321" s="421"/>
      <c r="E321" s="422"/>
      <c r="F321" s="421"/>
      <c r="G321" s="442"/>
      <c r="H321" s="438" t="s">
        <v>86</v>
      </c>
      <c r="I321" s="442"/>
      <c r="J321" s="426"/>
      <c r="K321" s="442"/>
      <c r="L321" s="442"/>
      <c r="M321" s="442"/>
      <c r="N321" s="444"/>
      <c r="O321" s="445"/>
      <c r="P321" s="446"/>
      <c r="Q321" s="444"/>
      <c r="R321" s="445"/>
      <c r="S321" s="446"/>
      <c r="T321" s="444"/>
      <c r="U321" s="445"/>
      <c r="V321" s="446"/>
      <c r="W321" s="444"/>
      <c r="X321" s="445"/>
      <c r="Y321" s="446"/>
    </row>
    <row r="322" spans="1:25" ht="143.25" customHeight="1">
      <c r="A322" s="421"/>
      <c r="B322" s="421"/>
      <c r="C322" s="421"/>
      <c r="D322" s="421"/>
      <c r="E322" s="422"/>
      <c r="F322" s="421"/>
      <c r="G322" s="447"/>
      <c r="H322" s="466" t="s">
        <v>682</v>
      </c>
      <c r="I322" s="447"/>
      <c r="J322" s="426"/>
      <c r="K322" s="447"/>
      <c r="L322" s="447"/>
      <c r="M322" s="447"/>
      <c r="N322" s="448"/>
      <c r="O322" s="449"/>
      <c r="P322" s="450"/>
      <c r="Q322" s="448"/>
      <c r="R322" s="449"/>
      <c r="S322" s="450"/>
      <c r="T322" s="448"/>
      <c r="U322" s="449"/>
      <c r="V322" s="450"/>
      <c r="W322" s="448"/>
      <c r="X322" s="449"/>
      <c r="Y322" s="450"/>
    </row>
    <row r="323" spans="1:25" ht="143.25" customHeight="1">
      <c r="A323" s="421"/>
      <c r="B323" s="421"/>
      <c r="C323" s="421"/>
      <c r="D323" s="421"/>
      <c r="E323" s="422"/>
      <c r="F323" s="421"/>
      <c r="G323" s="460" t="s">
        <v>683</v>
      </c>
      <c r="H323" s="424" t="s">
        <v>679</v>
      </c>
      <c r="I323" s="437" t="s">
        <v>684</v>
      </c>
      <c r="J323" s="426"/>
      <c r="K323" s="437" t="s">
        <v>667</v>
      </c>
      <c r="L323" s="437" t="s">
        <v>685</v>
      </c>
      <c r="M323" s="437" t="s">
        <v>686</v>
      </c>
      <c r="N323" s="451"/>
      <c r="O323" s="452"/>
      <c r="P323" s="453"/>
      <c r="Q323" s="439" t="s">
        <v>48</v>
      </c>
      <c r="R323" s="440"/>
      <c r="S323" s="441"/>
      <c r="T323" s="451"/>
      <c r="U323" s="452"/>
      <c r="V323" s="453"/>
      <c r="W323" s="439" t="s">
        <v>48</v>
      </c>
      <c r="X323" s="440"/>
      <c r="Y323" s="441"/>
    </row>
    <row r="324" spans="1:25" ht="143.25" customHeight="1">
      <c r="A324" s="421"/>
      <c r="B324" s="421"/>
      <c r="C324" s="421"/>
      <c r="D324" s="421"/>
      <c r="E324" s="422"/>
      <c r="F324" s="421"/>
      <c r="G324" s="462"/>
      <c r="H324" s="431" t="s">
        <v>673</v>
      </c>
      <c r="I324" s="442"/>
      <c r="J324" s="426"/>
      <c r="K324" s="442"/>
      <c r="L324" s="442"/>
      <c r="M324" s="442"/>
      <c r="N324" s="454"/>
      <c r="O324" s="455"/>
      <c r="P324" s="456"/>
      <c r="Q324" s="444"/>
      <c r="R324" s="445"/>
      <c r="S324" s="446"/>
      <c r="T324" s="454"/>
      <c r="U324" s="455"/>
      <c r="V324" s="456"/>
      <c r="W324" s="444"/>
      <c r="X324" s="445"/>
      <c r="Y324" s="446"/>
    </row>
    <row r="325" spans="1:25" ht="143.25" customHeight="1">
      <c r="A325" s="421"/>
      <c r="B325" s="421"/>
      <c r="C325" s="421"/>
      <c r="D325" s="421"/>
      <c r="E325" s="422"/>
      <c r="F325" s="421"/>
      <c r="G325" s="462"/>
      <c r="H325" s="431" t="s">
        <v>86</v>
      </c>
      <c r="I325" s="442"/>
      <c r="J325" s="426"/>
      <c r="K325" s="442"/>
      <c r="L325" s="442"/>
      <c r="M325" s="442"/>
      <c r="N325" s="454"/>
      <c r="O325" s="455"/>
      <c r="P325" s="456"/>
      <c r="Q325" s="444"/>
      <c r="R325" s="445"/>
      <c r="S325" s="446"/>
      <c r="T325" s="454"/>
      <c r="U325" s="455"/>
      <c r="V325" s="456"/>
      <c r="W325" s="444"/>
      <c r="X325" s="445"/>
      <c r="Y325" s="446"/>
    </row>
    <row r="326" spans="1:25" ht="143.25" customHeight="1">
      <c r="A326" s="421"/>
      <c r="B326" s="421"/>
      <c r="C326" s="421"/>
      <c r="D326" s="421"/>
      <c r="E326" s="422"/>
      <c r="F326" s="421"/>
      <c r="G326" s="462"/>
      <c r="H326" s="467" t="s">
        <v>687</v>
      </c>
      <c r="I326" s="442"/>
      <c r="J326" s="426"/>
      <c r="K326" s="442"/>
      <c r="L326" s="442"/>
      <c r="M326" s="442"/>
      <c r="N326" s="454"/>
      <c r="O326" s="455"/>
      <c r="P326" s="456"/>
      <c r="Q326" s="444"/>
      <c r="R326" s="445"/>
      <c r="S326" s="446"/>
      <c r="T326" s="454"/>
      <c r="U326" s="455"/>
      <c r="V326" s="456"/>
      <c r="W326" s="444"/>
      <c r="X326" s="445"/>
      <c r="Y326" s="446"/>
    </row>
    <row r="327" spans="1:25" ht="143.25" customHeight="1">
      <c r="A327" s="421"/>
      <c r="B327" s="421"/>
      <c r="C327" s="421"/>
      <c r="D327" s="421"/>
      <c r="E327" s="422"/>
      <c r="F327" s="421"/>
      <c r="G327" s="462"/>
      <c r="H327" s="467" t="s">
        <v>688</v>
      </c>
      <c r="I327" s="442"/>
      <c r="J327" s="426"/>
      <c r="K327" s="442"/>
      <c r="L327" s="442"/>
      <c r="M327" s="442"/>
      <c r="N327" s="454"/>
      <c r="O327" s="455"/>
      <c r="P327" s="456"/>
      <c r="Q327" s="444"/>
      <c r="R327" s="445"/>
      <c r="S327" s="446"/>
      <c r="T327" s="454"/>
      <c r="U327" s="455"/>
      <c r="V327" s="456"/>
      <c r="W327" s="444"/>
      <c r="X327" s="445"/>
      <c r="Y327" s="446"/>
    </row>
    <row r="328" spans="1:25" ht="143.25" customHeight="1">
      <c r="A328" s="421"/>
      <c r="B328" s="421"/>
      <c r="C328" s="421"/>
      <c r="D328" s="421"/>
      <c r="E328" s="422"/>
      <c r="F328" s="421"/>
      <c r="G328" s="464"/>
      <c r="H328" s="467" t="s">
        <v>689</v>
      </c>
      <c r="I328" s="447"/>
      <c r="J328" s="426"/>
      <c r="K328" s="447"/>
      <c r="L328" s="447"/>
      <c r="M328" s="447"/>
      <c r="N328" s="457"/>
      <c r="O328" s="458"/>
      <c r="P328" s="459"/>
      <c r="Q328" s="448"/>
      <c r="R328" s="449"/>
      <c r="S328" s="450"/>
      <c r="T328" s="457"/>
      <c r="U328" s="458"/>
      <c r="V328" s="459"/>
      <c r="W328" s="448"/>
      <c r="X328" s="449"/>
      <c r="Y328" s="450"/>
    </row>
    <row r="329" spans="1:25" ht="143.25" customHeight="1">
      <c r="A329" s="421"/>
      <c r="B329" s="421"/>
      <c r="C329" s="421"/>
      <c r="D329" s="421"/>
      <c r="E329" s="422"/>
      <c r="F329" s="421"/>
      <c r="G329" s="437" t="s">
        <v>690</v>
      </c>
      <c r="H329" s="443" t="s">
        <v>679</v>
      </c>
      <c r="I329" s="437" t="s">
        <v>691</v>
      </c>
      <c r="J329" s="426"/>
      <c r="K329" s="468" t="s">
        <v>667</v>
      </c>
      <c r="L329" s="468" t="s">
        <v>692</v>
      </c>
      <c r="M329" s="468" t="s">
        <v>693</v>
      </c>
      <c r="N329" s="439" t="s">
        <v>48</v>
      </c>
      <c r="O329" s="440"/>
      <c r="P329" s="441"/>
      <c r="Q329" s="439" t="s">
        <v>48</v>
      </c>
      <c r="R329" s="440"/>
      <c r="S329" s="441"/>
      <c r="T329" s="439" t="s">
        <v>48</v>
      </c>
      <c r="U329" s="440"/>
      <c r="V329" s="441"/>
      <c r="W329" s="439" t="s">
        <v>48</v>
      </c>
      <c r="X329" s="440"/>
      <c r="Y329" s="441"/>
    </row>
    <row r="330" spans="1:25" ht="143.25" customHeight="1">
      <c r="A330" s="421"/>
      <c r="B330" s="421"/>
      <c r="C330" s="421"/>
      <c r="D330" s="421"/>
      <c r="E330" s="422"/>
      <c r="F330" s="421"/>
      <c r="G330" s="442"/>
      <c r="H330" s="438" t="s">
        <v>673</v>
      </c>
      <c r="I330" s="442"/>
      <c r="J330" s="426"/>
      <c r="K330" s="469"/>
      <c r="L330" s="469"/>
      <c r="M330" s="469"/>
      <c r="N330" s="444"/>
      <c r="O330" s="445"/>
      <c r="P330" s="446"/>
      <c r="Q330" s="444"/>
      <c r="R330" s="445"/>
      <c r="S330" s="446"/>
      <c r="T330" s="444"/>
      <c r="U330" s="445"/>
      <c r="V330" s="446"/>
      <c r="W330" s="444"/>
      <c r="X330" s="445"/>
      <c r="Y330" s="446"/>
    </row>
    <row r="331" spans="1:25" ht="143.25" customHeight="1">
      <c r="A331" s="421"/>
      <c r="B331" s="421"/>
      <c r="C331" s="421"/>
      <c r="D331" s="421"/>
      <c r="E331" s="422"/>
      <c r="F331" s="421"/>
      <c r="G331" s="442"/>
      <c r="H331" s="438" t="s">
        <v>86</v>
      </c>
      <c r="I331" s="442"/>
      <c r="J331" s="426"/>
      <c r="K331" s="469"/>
      <c r="L331" s="469"/>
      <c r="M331" s="469"/>
      <c r="N331" s="444"/>
      <c r="O331" s="445"/>
      <c r="P331" s="446"/>
      <c r="Q331" s="444"/>
      <c r="R331" s="445"/>
      <c r="S331" s="446"/>
      <c r="T331" s="444"/>
      <c r="U331" s="445"/>
      <c r="V331" s="446"/>
      <c r="W331" s="444"/>
      <c r="X331" s="445"/>
      <c r="Y331" s="446"/>
    </row>
    <row r="332" spans="1:25" ht="143.25" customHeight="1">
      <c r="A332" s="421"/>
      <c r="B332" s="421"/>
      <c r="C332" s="421"/>
      <c r="D332" s="421"/>
      <c r="E332" s="422"/>
      <c r="F332" s="421"/>
      <c r="G332" s="442"/>
      <c r="H332" s="466" t="s">
        <v>694</v>
      </c>
      <c r="I332" s="442"/>
      <c r="J332" s="426"/>
      <c r="K332" s="469"/>
      <c r="L332" s="469"/>
      <c r="M332" s="469"/>
      <c r="N332" s="444"/>
      <c r="O332" s="445"/>
      <c r="P332" s="446"/>
      <c r="Q332" s="444"/>
      <c r="R332" s="445"/>
      <c r="S332" s="446"/>
      <c r="T332" s="444"/>
      <c r="U332" s="445"/>
      <c r="V332" s="446"/>
      <c r="W332" s="444"/>
      <c r="X332" s="445"/>
      <c r="Y332" s="446"/>
    </row>
    <row r="333" spans="1:25" ht="143.25" customHeight="1">
      <c r="A333" s="421"/>
      <c r="B333" s="421"/>
      <c r="C333" s="421"/>
      <c r="D333" s="421"/>
      <c r="E333" s="422"/>
      <c r="F333" s="421"/>
      <c r="G333" s="447"/>
      <c r="H333" s="466" t="s">
        <v>695</v>
      </c>
      <c r="I333" s="447"/>
      <c r="J333" s="426"/>
      <c r="K333" s="470"/>
      <c r="L333" s="470"/>
      <c r="M333" s="470"/>
      <c r="N333" s="448"/>
      <c r="O333" s="449"/>
      <c r="P333" s="450"/>
      <c r="Q333" s="448"/>
      <c r="R333" s="449"/>
      <c r="S333" s="450"/>
      <c r="T333" s="448"/>
      <c r="U333" s="449"/>
      <c r="V333" s="450"/>
      <c r="W333" s="448"/>
      <c r="X333" s="449"/>
      <c r="Y333" s="450"/>
    </row>
    <row r="334" spans="1:25" ht="143.25" customHeight="1">
      <c r="A334" s="421"/>
      <c r="B334" s="421"/>
      <c r="C334" s="421"/>
      <c r="D334" s="421"/>
      <c r="E334" s="422"/>
      <c r="F334" s="421"/>
      <c r="G334" s="437" t="s">
        <v>696</v>
      </c>
      <c r="H334" s="466" t="s">
        <v>694</v>
      </c>
      <c r="I334" s="437" t="s">
        <v>697</v>
      </c>
      <c r="J334" s="426"/>
      <c r="K334" s="437" t="s">
        <v>667</v>
      </c>
      <c r="L334" s="437" t="s">
        <v>692</v>
      </c>
      <c r="M334" s="437" t="s">
        <v>698</v>
      </c>
      <c r="N334" s="451"/>
      <c r="O334" s="452"/>
      <c r="P334" s="453"/>
      <c r="Q334" s="451"/>
      <c r="R334" s="452"/>
      <c r="S334" s="453"/>
      <c r="T334" s="451"/>
      <c r="U334" s="452"/>
      <c r="V334" s="453"/>
      <c r="W334" s="439" t="s">
        <v>48</v>
      </c>
      <c r="X334" s="440"/>
      <c r="Y334" s="441"/>
    </row>
    <row r="335" spans="1:25" ht="143.25" customHeight="1">
      <c r="A335" s="421"/>
      <c r="B335" s="421"/>
      <c r="C335" s="421"/>
      <c r="D335" s="421"/>
      <c r="E335" s="422"/>
      <c r="F335" s="421"/>
      <c r="G335" s="447"/>
      <c r="H335" s="438" t="s">
        <v>162</v>
      </c>
      <c r="I335" s="447"/>
      <c r="J335" s="426"/>
      <c r="K335" s="447"/>
      <c r="L335" s="447"/>
      <c r="M335" s="447"/>
      <c r="N335" s="457"/>
      <c r="O335" s="458"/>
      <c r="P335" s="459"/>
      <c r="Q335" s="457"/>
      <c r="R335" s="458"/>
      <c r="S335" s="459"/>
      <c r="T335" s="457"/>
      <c r="U335" s="458"/>
      <c r="V335" s="459"/>
      <c r="W335" s="448"/>
      <c r="X335" s="449"/>
      <c r="Y335" s="450"/>
    </row>
    <row r="336" spans="1:25" ht="143.25" customHeight="1">
      <c r="A336" s="421"/>
      <c r="B336" s="421"/>
      <c r="C336" s="421"/>
      <c r="D336" s="421"/>
      <c r="E336" s="422"/>
      <c r="F336" s="421"/>
      <c r="G336" s="471" t="s">
        <v>699</v>
      </c>
      <c r="H336" s="438" t="s">
        <v>700</v>
      </c>
      <c r="I336" s="472"/>
      <c r="J336" s="426"/>
      <c r="K336" s="471" t="s">
        <v>701</v>
      </c>
      <c r="L336" s="471" t="s">
        <v>702</v>
      </c>
      <c r="M336" s="471"/>
      <c r="N336" s="473" t="s">
        <v>48</v>
      </c>
      <c r="O336" s="474"/>
      <c r="P336" s="475"/>
      <c r="Q336" s="473" t="s">
        <v>48</v>
      </c>
      <c r="R336" s="474"/>
      <c r="S336" s="475"/>
      <c r="T336" s="476"/>
      <c r="U336" s="477"/>
      <c r="V336" s="478"/>
      <c r="W336" s="476"/>
      <c r="X336" s="477"/>
      <c r="Y336" s="478"/>
    </row>
    <row r="337" spans="1:25" ht="143.25" customHeight="1">
      <c r="A337" s="421"/>
      <c r="B337" s="421"/>
      <c r="C337" s="421"/>
      <c r="D337" s="421"/>
      <c r="E337" s="422"/>
      <c r="F337" s="421"/>
      <c r="G337" s="437" t="s">
        <v>703</v>
      </c>
      <c r="H337" s="443" t="s">
        <v>704</v>
      </c>
      <c r="I337" s="479"/>
      <c r="J337" s="426"/>
      <c r="K337" s="437" t="s">
        <v>705</v>
      </c>
      <c r="L337" s="437" t="s">
        <v>706</v>
      </c>
      <c r="M337" s="437"/>
      <c r="N337" s="451"/>
      <c r="O337" s="452"/>
      <c r="P337" s="453"/>
      <c r="Q337" s="439" t="s">
        <v>48</v>
      </c>
      <c r="R337" s="440"/>
      <c r="S337" s="441"/>
      <c r="T337" s="451"/>
      <c r="U337" s="452"/>
      <c r="V337" s="453"/>
      <c r="W337" s="451"/>
      <c r="X337" s="452"/>
      <c r="Y337" s="453"/>
    </row>
    <row r="338" spans="1:25" ht="143.25" customHeight="1">
      <c r="A338" s="421"/>
      <c r="B338" s="421"/>
      <c r="C338" s="421"/>
      <c r="D338" s="421"/>
      <c r="E338" s="422"/>
      <c r="F338" s="421"/>
      <c r="G338" s="442"/>
      <c r="H338" s="443" t="s">
        <v>707</v>
      </c>
      <c r="I338" s="480"/>
      <c r="J338" s="426"/>
      <c r="K338" s="442"/>
      <c r="L338" s="442"/>
      <c r="M338" s="442"/>
      <c r="N338" s="454"/>
      <c r="O338" s="455"/>
      <c r="P338" s="456"/>
      <c r="Q338" s="444"/>
      <c r="R338" s="445"/>
      <c r="S338" s="446"/>
      <c r="T338" s="454"/>
      <c r="U338" s="455"/>
      <c r="V338" s="456"/>
      <c r="W338" s="454"/>
      <c r="X338" s="455"/>
      <c r="Y338" s="456"/>
    </row>
    <row r="339" spans="1:25" ht="143.25" customHeight="1">
      <c r="A339" s="421"/>
      <c r="B339" s="421"/>
      <c r="C339" s="421"/>
      <c r="D339" s="421"/>
      <c r="E339" s="422"/>
      <c r="F339" s="421"/>
      <c r="G339" s="442"/>
      <c r="H339" s="443" t="s">
        <v>708</v>
      </c>
      <c r="I339" s="480"/>
      <c r="J339" s="426"/>
      <c r="K339" s="442"/>
      <c r="L339" s="442"/>
      <c r="M339" s="442"/>
      <c r="N339" s="454"/>
      <c r="O339" s="455"/>
      <c r="P339" s="456"/>
      <c r="Q339" s="444"/>
      <c r="R339" s="445"/>
      <c r="S339" s="446"/>
      <c r="T339" s="454"/>
      <c r="U339" s="455"/>
      <c r="V339" s="456"/>
      <c r="W339" s="454"/>
      <c r="X339" s="455"/>
      <c r="Y339" s="456"/>
    </row>
    <row r="340" spans="1:25" ht="143.25" customHeight="1">
      <c r="A340" s="421"/>
      <c r="B340" s="421"/>
      <c r="C340" s="421"/>
      <c r="D340" s="421"/>
      <c r="E340" s="422"/>
      <c r="F340" s="421"/>
      <c r="G340" s="442"/>
      <c r="H340" s="443" t="s">
        <v>709</v>
      </c>
      <c r="I340" s="480"/>
      <c r="J340" s="426"/>
      <c r="K340" s="442"/>
      <c r="L340" s="442"/>
      <c r="M340" s="442"/>
      <c r="N340" s="454"/>
      <c r="O340" s="455"/>
      <c r="P340" s="456"/>
      <c r="Q340" s="444"/>
      <c r="R340" s="445"/>
      <c r="S340" s="446"/>
      <c r="T340" s="454"/>
      <c r="U340" s="455"/>
      <c r="V340" s="456"/>
      <c r="W340" s="454"/>
      <c r="X340" s="455"/>
      <c r="Y340" s="456"/>
    </row>
    <row r="341" spans="1:25" ht="143.25" customHeight="1">
      <c r="A341" s="421"/>
      <c r="B341" s="421"/>
      <c r="C341" s="421"/>
      <c r="D341" s="421"/>
      <c r="E341" s="422"/>
      <c r="F341" s="421"/>
      <c r="G341" s="447"/>
      <c r="H341" s="438" t="s">
        <v>710</v>
      </c>
      <c r="I341" s="481"/>
      <c r="J341" s="426"/>
      <c r="K341" s="447"/>
      <c r="L341" s="447"/>
      <c r="M341" s="447"/>
      <c r="N341" s="457"/>
      <c r="O341" s="458"/>
      <c r="P341" s="459"/>
      <c r="Q341" s="448"/>
      <c r="R341" s="449"/>
      <c r="S341" s="450"/>
      <c r="T341" s="457"/>
      <c r="U341" s="458"/>
      <c r="V341" s="459"/>
      <c r="W341" s="457"/>
      <c r="X341" s="458"/>
      <c r="Y341" s="459"/>
    </row>
    <row r="342" spans="1:25" ht="143.25" customHeight="1">
      <c r="A342" s="421"/>
      <c r="B342" s="421"/>
      <c r="C342" s="421"/>
      <c r="D342" s="421"/>
      <c r="E342" s="422"/>
      <c r="F342" s="421"/>
      <c r="G342" s="437" t="s">
        <v>711</v>
      </c>
      <c r="H342" s="443" t="s">
        <v>679</v>
      </c>
      <c r="I342" s="479"/>
      <c r="J342" s="426"/>
      <c r="K342" s="437" t="s">
        <v>705</v>
      </c>
      <c r="L342" s="437" t="s">
        <v>712</v>
      </c>
      <c r="M342" s="437"/>
      <c r="N342" s="451"/>
      <c r="O342" s="452"/>
      <c r="P342" s="453"/>
      <c r="Q342" s="439" t="s">
        <v>48</v>
      </c>
      <c r="R342" s="440"/>
      <c r="S342" s="441"/>
      <c r="T342" s="451"/>
      <c r="U342" s="452"/>
      <c r="V342" s="453"/>
      <c r="W342" s="451"/>
      <c r="X342" s="452"/>
      <c r="Y342" s="453"/>
    </row>
    <row r="343" spans="1:25" ht="143.25" customHeight="1">
      <c r="A343" s="421"/>
      <c r="B343" s="421"/>
      <c r="C343" s="421"/>
      <c r="D343" s="421"/>
      <c r="E343" s="422"/>
      <c r="F343" s="421"/>
      <c r="G343" s="442"/>
      <c r="H343" s="443" t="s">
        <v>713</v>
      </c>
      <c r="I343" s="480"/>
      <c r="J343" s="426"/>
      <c r="K343" s="442"/>
      <c r="L343" s="442"/>
      <c r="M343" s="442"/>
      <c r="N343" s="454"/>
      <c r="O343" s="455"/>
      <c r="P343" s="456"/>
      <c r="Q343" s="444"/>
      <c r="R343" s="445"/>
      <c r="S343" s="446"/>
      <c r="T343" s="454"/>
      <c r="U343" s="455"/>
      <c r="V343" s="456"/>
      <c r="W343" s="454"/>
      <c r="X343" s="455"/>
      <c r="Y343" s="456"/>
    </row>
    <row r="344" spans="1:25" ht="143.25" customHeight="1">
      <c r="A344" s="421"/>
      <c r="B344" s="421"/>
      <c r="C344" s="421"/>
      <c r="D344" s="421"/>
      <c r="E344" s="422"/>
      <c r="F344" s="421"/>
      <c r="G344" s="442"/>
      <c r="H344" s="443" t="s">
        <v>714</v>
      </c>
      <c r="I344" s="480"/>
      <c r="J344" s="426"/>
      <c r="K344" s="442"/>
      <c r="L344" s="442"/>
      <c r="M344" s="442"/>
      <c r="N344" s="454"/>
      <c r="O344" s="455"/>
      <c r="P344" s="456"/>
      <c r="Q344" s="444"/>
      <c r="R344" s="445"/>
      <c r="S344" s="446"/>
      <c r="T344" s="454"/>
      <c r="U344" s="455"/>
      <c r="V344" s="456"/>
      <c r="W344" s="454"/>
      <c r="X344" s="455"/>
      <c r="Y344" s="456"/>
    </row>
    <row r="345" spans="1:25" ht="143.25" customHeight="1">
      <c r="A345" s="421"/>
      <c r="B345" s="421"/>
      <c r="C345" s="421"/>
      <c r="D345" s="421"/>
      <c r="E345" s="422"/>
      <c r="F345" s="421"/>
      <c r="G345" s="442"/>
      <c r="H345" s="443" t="s">
        <v>715</v>
      </c>
      <c r="I345" s="480"/>
      <c r="J345" s="426"/>
      <c r="K345" s="442"/>
      <c r="L345" s="442"/>
      <c r="M345" s="442"/>
      <c r="N345" s="454"/>
      <c r="O345" s="455"/>
      <c r="P345" s="456"/>
      <c r="Q345" s="444"/>
      <c r="R345" s="445"/>
      <c r="S345" s="446"/>
      <c r="T345" s="454"/>
      <c r="U345" s="455"/>
      <c r="V345" s="456"/>
      <c r="W345" s="454"/>
      <c r="X345" s="455"/>
      <c r="Y345" s="456"/>
    </row>
    <row r="346" spans="1:25" ht="143.25" customHeight="1">
      <c r="A346" s="421"/>
      <c r="B346" s="421"/>
      <c r="C346" s="421"/>
      <c r="D346" s="421"/>
      <c r="E346" s="422"/>
      <c r="F346" s="421"/>
      <c r="G346" s="447"/>
      <c r="H346" s="443" t="s">
        <v>716</v>
      </c>
      <c r="I346" s="481"/>
      <c r="J346" s="426"/>
      <c r="K346" s="447"/>
      <c r="L346" s="447"/>
      <c r="M346" s="447"/>
      <c r="N346" s="457"/>
      <c r="O346" s="458"/>
      <c r="P346" s="459"/>
      <c r="Q346" s="448"/>
      <c r="R346" s="449"/>
      <c r="S346" s="450"/>
      <c r="T346" s="457"/>
      <c r="U346" s="458"/>
      <c r="V346" s="459"/>
      <c r="W346" s="457"/>
      <c r="X346" s="458"/>
      <c r="Y346" s="459"/>
    </row>
    <row r="347" spans="1:25" ht="143.25" customHeight="1">
      <c r="A347" s="421"/>
      <c r="B347" s="421"/>
      <c r="C347" s="421"/>
      <c r="D347" s="421"/>
      <c r="E347" s="422"/>
      <c r="F347" s="421"/>
      <c r="G347" s="442" t="s">
        <v>717</v>
      </c>
      <c r="H347" s="443" t="s">
        <v>718</v>
      </c>
      <c r="I347" s="479"/>
      <c r="J347" s="426"/>
      <c r="K347" s="437" t="s">
        <v>719</v>
      </c>
      <c r="L347" s="437" t="s">
        <v>720</v>
      </c>
      <c r="M347" s="437"/>
      <c r="N347" s="439" t="s">
        <v>48</v>
      </c>
      <c r="O347" s="440"/>
      <c r="P347" s="441"/>
      <c r="Q347" s="439" t="s">
        <v>48</v>
      </c>
      <c r="R347" s="440"/>
      <c r="S347" s="441"/>
      <c r="T347" s="451"/>
      <c r="U347" s="452"/>
      <c r="V347" s="453"/>
      <c r="W347" s="451"/>
      <c r="X347" s="452"/>
      <c r="Y347" s="453"/>
    </row>
    <row r="348" spans="1:25" ht="143.25" customHeight="1">
      <c r="A348" s="421"/>
      <c r="B348" s="421"/>
      <c r="C348" s="421"/>
      <c r="D348" s="421"/>
      <c r="E348" s="422"/>
      <c r="F348" s="421"/>
      <c r="G348" s="447"/>
      <c r="H348" s="466" t="s">
        <v>721</v>
      </c>
      <c r="I348" s="481"/>
      <c r="J348" s="426"/>
      <c r="K348" s="447"/>
      <c r="L348" s="447"/>
      <c r="M348" s="447"/>
      <c r="N348" s="448"/>
      <c r="O348" s="449"/>
      <c r="P348" s="450"/>
      <c r="Q348" s="448"/>
      <c r="R348" s="449"/>
      <c r="S348" s="450"/>
      <c r="T348" s="457"/>
      <c r="U348" s="458"/>
      <c r="V348" s="459"/>
      <c r="W348" s="457"/>
      <c r="X348" s="458"/>
      <c r="Y348" s="459"/>
    </row>
    <row r="349" spans="1:25" ht="143.25" customHeight="1">
      <c r="A349" s="421"/>
      <c r="B349" s="421"/>
      <c r="C349" s="421"/>
      <c r="D349" s="421"/>
      <c r="E349" s="422"/>
      <c r="F349" s="421"/>
      <c r="G349" s="437" t="s">
        <v>722</v>
      </c>
      <c r="H349" s="437" t="s">
        <v>723</v>
      </c>
      <c r="I349" s="479"/>
      <c r="J349" s="426"/>
      <c r="K349" s="437" t="s">
        <v>620</v>
      </c>
      <c r="L349" s="437" t="s">
        <v>724</v>
      </c>
      <c r="M349" s="437"/>
      <c r="N349" s="439" t="s">
        <v>48</v>
      </c>
      <c r="O349" s="440"/>
      <c r="P349" s="441"/>
      <c r="Q349" s="451"/>
      <c r="R349" s="452"/>
      <c r="S349" s="453"/>
      <c r="T349" s="451"/>
      <c r="U349" s="452"/>
      <c r="V349" s="453"/>
      <c r="W349" s="451"/>
      <c r="X349" s="452"/>
      <c r="Y349" s="453"/>
    </row>
    <row r="350" spans="1:25" ht="143.25" customHeight="1">
      <c r="A350" s="421"/>
      <c r="B350" s="421"/>
      <c r="C350" s="421"/>
      <c r="D350" s="421"/>
      <c r="E350" s="422"/>
      <c r="F350" s="421"/>
      <c r="G350" s="442"/>
      <c r="H350" s="442"/>
      <c r="I350" s="480"/>
      <c r="J350" s="426"/>
      <c r="K350" s="442"/>
      <c r="L350" s="442"/>
      <c r="M350" s="442"/>
      <c r="N350" s="444"/>
      <c r="O350" s="445"/>
      <c r="P350" s="446"/>
      <c r="Q350" s="454"/>
      <c r="R350" s="455"/>
      <c r="S350" s="456"/>
      <c r="T350" s="454"/>
      <c r="U350" s="455"/>
      <c r="V350" s="456"/>
      <c r="W350" s="454"/>
      <c r="X350" s="455"/>
      <c r="Y350" s="456"/>
    </row>
    <row r="351" spans="1:25" ht="143.25" customHeight="1">
      <c r="A351" s="421"/>
      <c r="B351" s="421"/>
      <c r="C351" s="421"/>
      <c r="D351" s="421"/>
      <c r="E351" s="422"/>
      <c r="F351" s="421"/>
      <c r="G351" s="447"/>
      <c r="H351" s="447"/>
      <c r="I351" s="481"/>
      <c r="J351" s="426"/>
      <c r="K351" s="447"/>
      <c r="L351" s="447"/>
      <c r="M351" s="447"/>
      <c r="N351" s="448"/>
      <c r="O351" s="449"/>
      <c r="P351" s="450"/>
      <c r="Q351" s="457"/>
      <c r="R351" s="458"/>
      <c r="S351" s="459"/>
      <c r="T351" s="457"/>
      <c r="U351" s="458"/>
      <c r="V351" s="459"/>
      <c r="W351" s="457"/>
      <c r="X351" s="458"/>
      <c r="Y351" s="459"/>
    </row>
    <row r="352" spans="1:25" ht="143.25" customHeight="1">
      <c r="A352" s="421"/>
      <c r="B352" s="421"/>
      <c r="C352" s="421"/>
      <c r="D352" s="421"/>
      <c r="E352" s="422"/>
      <c r="F352" s="421"/>
      <c r="G352" s="437" t="s">
        <v>725</v>
      </c>
      <c r="H352" s="438" t="s">
        <v>679</v>
      </c>
      <c r="I352" s="461"/>
      <c r="J352" s="426"/>
      <c r="K352" s="437" t="s">
        <v>667</v>
      </c>
      <c r="L352" s="437"/>
      <c r="M352" s="437" t="s">
        <v>726</v>
      </c>
      <c r="N352" s="439" t="s">
        <v>48</v>
      </c>
      <c r="O352" s="440"/>
      <c r="P352" s="441"/>
      <c r="Q352" s="439" t="s">
        <v>48</v>
      </c>
      <c r="R352" s="440"/>
      <c r="S352" s="441"/>
      <c r="T352" s="439" t="s">
        <v>48</v>
      </c>
      <c r="U352" s="440"/>
      <c r="V352" s="441"/>
      <c r="W352" s="451"/>
      <c r="X352" s="452"/>
      <c r="Y352" s="453"/>
    </row>
    <row r="353" spans="1:25" ht="143.25" customHeight="1">
      <c r="A353" s="421"/>
      <c r="B353" s="421"/>
      <c r="C353" s="421"/>
      <c r="D353" s="421"/>
      <c r="E353" s="422"/>
      <c r="F353" s="421"/>
      <c r="G353" s="442"/>
      <c r="H353" s="443" t="s">
        <v>727</v>
      </c>
      <c r="I353" s="463"/>
      <c r="J353" s="426"/>
      <c r="K353" s="442"/>
      <c r="L353" s="442"/>
      <c r="M353" s="442"/>
      <c r="N353" s="444"/>
      <c r="O353" s="445"/>
      <c r="P353" s="446"/>
      <c r="Q353" s="444"/>
      <c r="R353" s="445"/>
      <c r="S353" s="446"/>
      <c r="T353" s="444"/>
      <c r="U353" s="445"/>
      <c r="V353" s="446"/>
      <c r="W353" s="454"/>
      <c r="X353" s="455"/>
      <c r="Y353" s="456"/>
    </row>
    <row r="354" spans="1:25" ht="143.25" customHeight="1">
      <c r="A354" s="421"/>
      <c r="B354" s="421"/>
      <c r="C354" s="421"/>
      <c r="D354" s="421"/>
      <c r="E354" s="422"/>
      <c r="F354" s="421"/>
      <c r="G354" s="442"/>
      <c r="H354" s="438" t="s">
        <v>728</v>
      </c>
      <c r="I354" s="463"/>
      <c r="J354" s="426"/>
      <c r="K354" s="442"/>
      <c r="L354" s="442"/>
      <c r="M354" s="442"/>
      <c r="N354" s="444"/>
      <c r="O354" s="445"/>
      <c r="P354" s="446"/>
      <c r="Q354" s="444"/>
      <c r="R354" s="445"/>
      <c r="S354" s="446"/>
      <c r="T354" s="444"/>
      <c r="U354" s="445"/>
      <c r="V354" s="446"/>
      <c r="W354" s="454"/>
      <c r="X354" s="455"/>
      <c r="Y354" s="456"/>
    </row>
    <row r="355" spans="1:25" ht="143.25" customHeight="1">
      <c r="A355" s="421"/>
      <c r="B355" s="421"/>
      <c r="C355" s="421"/>
      <c r="D355" s="421"/>
      <c r="E355" s="422"/>
      <c r="F355" s="421"/>
      <c r="G355" s="442"/>
      <c r="H355" s="438" t="s">
        <v>729</v>
      </c>
      <c r="I355" s="463"/>
      <c r="J355" s="426"/>
      <c r="K355" s="442"/>
      <c r="L355" s="442"/>
      <c r="M355" s="442"/>
      <c r="N355" s="444"/>
      <c r="O355" s="445"/>
      <c r="P355" s="446"/>
      <c r="Q355" s="444"/>
      <c r="R355" s="445"/>
      <c r="S355" s="446"/>
      <c r="T355" s="444"/>
      <c r="U355" s="445"/>
      <c r="V355" s="446"/>
      <c r="W355" s="454"/>
      <c r="X355" s="455"/>
      <c r="Y355" s="456"/>
    </row>
    <row r="356" spans="1:25" ht="143.25" customHeight="1">
      <c r="A356" s="421"/>
      <c r="B356" s="421"/>
      <c r="C356" s="421"/>
      <c r="D356" s="421"/>
      <c r="E356" s="422"/>
      <c r="F356" s="421"/>
      <c r="G356" s="442"/>
      <c r="H356" s="438" t="s">
        <v>730</v>
      </c>
      <c r="I356" s="463"/>
      <c r="J356" s="426"/>
      <c r="K356" s="442"/>
      <c r="L356" s="442"/>
      <c r="M356" s="442"/>
      <c r="N356" s="444"/>
      <c r="O356" s="445"/>
      <c r="P356" s="446"/>
      <c r="Q356" s="444"/>
      <c r="R356" s="445"/>
      <c r="S356" s="446"/>
      <c r="T356" s="444"/>
      <c r="U356" s="445"/>
      <c r="V356" s="446"/>
      <c r="W356" s="454"/>
      <c r="X356" s="455"/>
      <c r="Y356" s="456"/>
    </row>
    <row r="357" spans="1:25" ht="143.25" customHeight="1">
      <c r="A357" s="421"/>
      <c r="B357" s="421"/>
      <c r="C357" s="421"/>
      <c r="D357" s="421"/>
      <c r="E357" s="422"/>
      <c r="F357" s="421"/>
      <c r="G357" s="447"/>
      <c r="H357" s="438" t="s">
        <v>731</v>
      </c>
      <c r="I357" s="465"/>
      <c r="J357" s="426"/>
      <c r="K357" s="447"/>
      <c r="L357" s="447"/>
      <c r="M357" s="447"/>
      <c r="N357" s="448"/>
      <c r="O357" s="449"/>
      <c r="P357" s="450"/>
      <c r="Q357" s="448"/>
      <c r="R357" s="449"/>
      <c r="S357" s="450"/>
      <c r="T357" s="448"/>
      <c r="U357" s="449"/>
      <c r="V357" s="450"/>
      <c r="W357" s="457"/>
      <c r="X357" s="458"/>
      <c r="Y357" s="459"/>
    </row>
    <row r="358" spans="1:25" ht="143.25" customHeight="1">
      <c r="A358" s="421"/>
      <c r="B358" s="421"/>
      <c r="C358" s="421"/>
      <c r="D358" s="421"/>
      <c r="E358" s="422"/>
      <c r="F358" s="421"/>
      <c r="G358" s="468" t="s">
        <v>732</v>
      </c>
      <c r="H358" s="438" t="s">
        <v>163</v>
      </c>
      <c r="I358" s="482"/>
      <c r="J358" s="426"/>
      <c r="K358" s="468" t="s">
        <v>667</v>
      </c>
      <c r="L358" s="483"/>
      <c r="M358" s="483" t="s">
        <v>733</v>
      </c>
      <c r="N358" s="439" t="s">
        <v>48</v>
      </c>
      <c r="O358" s="440"/>
      <c r="P358" s="441"/>
      <c r="Q358" s="439" t="s">
        <v>48</v>
      </c>
      <c r="R358" s="440"/>
      <c r="S358" s="441"/>
      <c r="T358" s="439" t="s">
        <v>48</v>
      </c>
      <c r="U358" s="440"/>
      <c r="V358" s="441"/>
      <c r="W358" s="439" t="s">
        <v>48</v>
      </c>
      <c r="X358" s="440"/>
      <c r="Y358" s="441"/>
    </row>
    <row r="359" spans="1:25" ht="143.25" customHeight="1">
      <c r="A359" s="421"/>
      <c r="B359" s="421"/>
      <c r="C359" s="421"/>
      <c r="D359" s="421"/>
      <c r="E359" s="422"/>
      <c r="F359" s="421"/>
      <c r="G359" s="469"/>
      <c r="H359" s="438" t="s">
        <v>162</v>
      </c>
      <c r="I359" s="484"/>
      <c r="J359" s="426"/>
      <c r="K359" s="469"/>
      <c r="L359" s="485"/>
      <c r="M359" s="485"/>
      <c r="N359" s="444"/>
      <c r="O359" s="445"/>
      <c r="P359" s="446"/>
      <c r="Q359" s="444"/>
      <c r="R359" s="445"/>
      <c r="S359" s="446"/>
      <c r="T359" s="444"/>
      <c r="U359" s="445"/>
      <c r="V359" s="446"/>
      <c r="W359" s="444"/>
      <c r="X359" s="445"/>
      <c r="Y359" s="446"/>
    </row>
    <row r="360" spans="1:25" ht="143.25" customHeight="1">
      <c r="A360" s="421"/>
      <c r="B360" s="421"/>
      <c r="C360" s="421"/>
      <c r="D360" s="421"/>
      <c r="E360" s="422"/>
      <c r="F360" s="421"/>
      <c r="G360" s="469"/>
      <c r="H360" s="486" t="s">
        <v>734</v>
      </c>
      <c r="I360" s="484"/>
      <c r="J360" s="426"/>
      <c r="K360" s="469"/>
      <c r="L360" s="485"/>
      <c r="M360" s="485"/>
      <c r="N360" s="444"/>
      <c r="O360" s="445"/>
      <c r="P360" s="446"/>
      <c r="Q360" s="444"/>
      <c r="R360" s="445"/>
      <c r="S360" s="446"/>
      <c r="T360" s="444"/>
      <c r="U360" s="445"/>
      <c r="V360" s="446"/>
      <c r="W360" s="444"/>
      <c r="X360" s="445"/>
      <c r="Y360" s="446"/>
    </row>
    <row r="361" spans="1:25" ht="143.25" customHeight="1">
      <c r="A361" s="421"/>
      <c r="B361" s="421"/>
      <c r="C361" s="421"/>
      <c r="D361" s="421"/>
      <c r="E361" s="422"/>
      <c r="F361" s="421"/>
      <c r="G361" s="469"/>
      <c r="H361" s="487"/>
      <c r="I361" s="484"/>
      <c r="J361" s="426"/>
      <c r="K361" s="469"/>
      <c r="L361" s="485"/>
      <c r="M361" s="485"/>
      <c r="N361" s="444"/>
      <c r="O361" s="445"/>
      <c r="P361" s="446"/>
      <c r="Q361" s="444"/>
      <c r="R361" s="445"/>
      <c r="S361" s="446"/>
      <c r="T361" s="444"/>
      <c r="U361" s="445"/>
      <c r="V361" s="446"/>
      <c r="W361" s="444"/>
      <c r="X361" s="445"/>
      <c r="Y361" s="446"/>
    </row>
    <row r="362" spans="1:25" ht="143.25" customHeight="1">
      <c r="A362" s="421"/>
      <c r="B362" s="421"/>
      <c r="C362" s="421"/>
      <c r="D362" s="421"/>
      <c r="E362" s="422"/>
      <c r="F362" s="421"/>
      <c r="G362" s="470"/>
      <c r="H362" s="488" t="s">
        <v>164</v>
      </c>
      <c r="I362" s="489"/>
      <c r="J362" s="426"/>
      <c r="K362" s="470"/>
      <c r="L362" s="490"/>
      <c r="M362" s="490"/>
      <c r="N362" s="448"/>
      <c r="O362" s="449"/>
      <c r="P362" s="450"/>
      <c r="Q362" s="448"/>
      <c r="R362" s="449"/>
      <c r="S362" s="450"/>
      <c r="T362" s="448"/>
      <c r="U362" s="449"/>
      <c r="V362" s="450"/>
      <c r="W362" s="448"/>
      <c r="X362" s="449"/>
      <c r="Y362" s="450"/>
    </row>
    <row r="363" spans="1:25" ht="143.25" customHeight="1">
      <c r="A363" s="421"/>
      <c r="B363" s="421"/>
      <c r="C363" s="421"/>
      <c r="D363" s="421"/>
      <c r="E363" s="422"/>
      <c r="F363" s="421"/>
      <c r="G363" s="437" t="s">
        <v>735</v>
      </c>
      <c r="H363" s="438" t="s">
        <v>679</v>
      </c>
      <c r="I363" s="479"/>
      <c r="J363" s="426"/>
      <c r="K363" s="437" t="s">
        <v>620</v>
      </c>
      <c r="L363" s="437"/>
      <c r="M363" s="437" t="s">
        <v>736</v>
      </c>
      <c r="N363" s="439" t="s">
        <v>48</v>
      </c>
      <c r="O363" s="440"/>
      <c r="P363" s="441"/>
      <c r="Q363" s="439" t="s">
        <v>48</v>
      </c>
      <c r="R363" s="440"/>
      <c r="S363" s="441"/>
      <c r="T363" s="439" t="s">
        <v>48</v>
      </c>
      <c r="U363" s="440"/>
      <c r="V363" s="441"/>
      <c r="W363" s="439" t="s">
        <v>48</v>
      </c>
      <c r="X363" s="440"/>
      <c r="Y363" s="441"/>
    </row>
    <row r="364" spans="1:25" ht="143.25" customHeight="1">
      <c r="A364" s="421"/>
      <c r="B364" s="421"/>
      <c r="C364" s="421"/>
      <c r="D364" s="421"/>
      <c r="E364" s="422"/>
      <c r="F364" s="421"/>
      <c r="G364" s="442"/>
      <c r="H364" s="438" t="s">
        <v>655</v>
      </c>
      <c r="I364" s="480"/>
      <c r="J364" s="426"/>
      <c r="K364" s="442"/>
      <c r="L364" s="442"/>
      <c r="M364" s="442"/>
      <c r="N364" s="444"/>
      <c r="O364" s="445"/>
      <c r="P364" s="446"/>
      <c r="Q364" s="444"/>
      <c r="R364" s="445"/>
      <c r="S364" s="446"/>
      <c r="T364" s="444"/>
      <c r="U364" s="445"/>
      <c r="V364" s="446"/>
      <c r="W364" s="444"/>
      <c r="X364" s="445"/>
      <c r="Y364" s="446"/>
    </row>
    <row r="365" spans="1:25" ht="143.25" customHeight="1">
      <c r="A365" s="421"/>
      <c r="B365" s="421"/>
      <c r="C365" s="421"/>
      <c r="D365" s="421"/>
      <c r="E365" s="422"/>
      <c r="F365" s="421"/>
      <c r="G365" s="442"/>
      <c r="H365" s="438" t="s">
        <v>728</v>
      </c>
      <c r="I365" s="480"/>
      <c r="J365" s="426"/>
      <c r="K365" s="442"/>
      <c r="L365" s="442"/>
      <c r="M365" s="442"/>
      <c r="N365" s="444"/>
      <c r="O365" s="445"/>
      <c r="P365" s="446"/>
      <c r="Q365" s="444"/>
      <c r="R365" s="445"/>
      <c r="S365" s="446"/>
      <c r="T365" s="444"/>
      <c r="U365" s="445"/>
      <c r="V365" s="446"/>
      <c r="W365" s="444"/>
      <c r="X365" s="445"/>
      <c r="Y365" s="446"/>
    </row>
    <row r="366" spans="1:25" ht="143.25" customHeight="1">
      <c r="A366" s="421"/>
      <c r="B366" s="421"/>
      <c r="C366" s="421"/>
      <c r="D366" s="421"/>
      <c r="E366" s="422"/>
      <c r="F366" s="421"/>
      <c r="G366" s="442"/>
      <c r="H366" s="438" t="s">
        <v>737</v>
      </c>
      <c r="I366" s="480"/>
      <c r="J366" s="426"/>
      <c r="K366" s="442"/>
      <c r="L366" s="442"/>
      <c r="M366" s="442"/>
      <c r="N366" s="444"/>
      <c r="O366" s="445"/>
      <c r="P366" s="446"/>
      <c r="Q366" s="444"/>
      <c r="R366" s="445"/>
      <c r="S366" s="446"/>
      <c r="T366" s="444"/>
      <c r="U366" s="445"/>
      <c r="V366" s="446"/>
      <c r="W366" s="444"/>
      <c r="X366" s="445"/>
      <c r="Y366" s="446"/>
    </row>
    <row r="367" spans="1:25" ht="143.25" customHeight="1">
      <c r="A367" s="421"/>
      <c r="B367" s="491"/>
      <c r="C367" s="491"/>
      <c r="D367" s="491"/>
      <c r="E367" s="492"/>
      <c r="F367" s="491"/>
      <c r="G367" s="447"/>
      <c r="H367" s="438" t="s">
        <v>731</v>
      </c>
      <c r="I367" s="481"/>
      <c r="J367" s="426"/>
      <c r="K367" s="447"/>
      <c r="L367" s="447"/>
      <c r="M367" s="447"/>
      <c r="N367" s="448"/>
      <c r="O367" s="449"/>
      <c r="P367" s="450"/>
      <c r="Q367" s="448"/>
      <c r="R367" s="449"/>
      <c r="S367" s="450"/>
      <c r="T367" s="448"/>
      <c r="U367" s="449"/>
      <c r="V367" s="450"/>
      <c r="W367" s="448"/>
      <c r="X367" s="449"/>
      <c r="Y367" s="450"/>
    </row>
    <row r="368" spans="1:25" s="420" customFormat="1" ht="143.25" customHeight="1">
      <c r="A368" s="421"/>
      <c r="B368" s="410" t="s">
        <v>738</v>
      </c>
      <c r="C368" s="410" t="s">
        <v>739</v>
      </c>
      <c r="D368" s="410" t="s">
        <v>740</v>
      </c>
      <c r="E368" s="493"/>
      <c r="F368" s="410" t="s">
        <v>741</v>
      </c>
      <c r="G368" s="460" t="s">
        <v>742</v>
      </c>
      <c r="H368" s="494" t="s">
        <v>743</v>
      </c>
      <c r="I368" s="495"/>
      <c r="J368" s="426"/>
      <c r="K368" s="461" t="s">
        <v>620</v>
      </c>
      <c r="L368" s="460" t="s">
        <v>744</v>
      </c>
      <c r="M368" s="460" t="s">
        <v>745</v>
      </c>
      <c r="N368" s="496" t="s">
        <v>48</v>
      </c>
      <c r="O368" s="497"/>
      <c r="P368" s="498"/>
      <c r="Q368" s="496" t="s">
        <v>48</v>
      </c>
      <c r="R368" s="497"/>
      <c r="S368" s="498"/>
      <c r="T368" s="496" t="s">
        <v>48</v>
      </c>
      <c r="U368" s="497"/>
      <c r="V368" s="498"/>
      <c r="W368" s="496" t="s">
        <v>48</v>
      </c>
      <c r="X368" s="497"/>
      <c r="Y368" s="498"/>
    </row>
    <row r="369" spans="1:27" s="420" customFormat="1" ht="143.25" customHeight="1">
      <c r="A369" s="421"/>
      <c r="B369" s="421"/>
      <c r="C369" s="421"/>
      <c r="D369" s="421"/>
      <c r="E369" s="499"/>
      <c r="F369" s="421"/>
      <c r="G369" s="462"/>
      <c r="H369" s="494" t="s">
        <v>746</v>
      </c>
      <c r="I369" s="500"/>
      <c r="J369" s="426"/>
      <c r="K369" s="463"/>
      <c r="L369" s="462"/>
      <c r="M369" s="462"/>
      <c r="N369" s="501"/>
      <c r="O369" s="502"/>
      <c r="P369" s="503"/>
      <c r="Q369" s="501"/>
      <c r="R369" s="502"/>
      <c r="S369" s="503"/>
      <c r="T369" s="501"/>
      <c r="U369" s="502"/>
      <c r="V369" s="503"/>
      <c r="W369" s="501"/>
      <c r="X369" s="502"/>
      <c r="Y369" s="503"/>
    </row>
    <row r="370" spans="1:27" s="420" customFormat="1" ht="143.25" customHeight="1">
      <c r="A370" s="421"/>
      <c r="B370" s="421"/>
      <c r="C370" s="421"/>
      <c r="D370" s="421"/>
      <c r="E370" s="499"/>
      <c r="F370" s="421"/>
      <c r="G370" s="462"/>
      <c r="H370" s="494" t="s">
        <v>747</v>
      </c>
      <c r="I370" s="500"/>
      <c r="J370" s="426"/>
      <c r="K370" s="463"/>
      <c r="L370" s="462"/>
      <c r="M370" s="462"/>
      <c r="N370" s="501"/>
      <c r="O370" s="502"/>
      <c r="P370" s="503"/>
      <c r="Q370" s="501"/>
      <c r="R370" s="502"/>
      <c r="S370" s="503"/>
      <c r="T370" s="501"/>
      <c r="U370" s="502"/>
      <c r="V370" s="503"/>
      <c r="W370" s="501"/>
      <c r="X370" s="502"/>
      <c r="Y370" s="503"/>
    </row>
    <row r="371" spans="1:27" s="420" customFormat="1" ht="143.25" customHeight="1">
      <c r="A371" s="421"/>
      <c r="B371" s="421"/>
      <c r="C371" s="421"/>
      <c r="D371" s="421"/>
      <c r="E371" s="499"/>
      <c r="F371" s="421"/>
      <c r="G371" s="464"/>
      <c r="H371" s="494" t="s">
        <v>748</v>
      </c>
      <c r="I371" s="504"/>
      <c r="J371" s="426"/>
      <c r="K371" s="465"/>
      <c r="L371" s="464"/>
      <c r="M371" s="464"/>
      <c r="N371" s="505"/>
      <c r="O371" s="506"/>
      <c r="P371" s="507"/>
      <c r="Q371" s="505"/>
      <c r="R371" s="506"/>
      <c r="S371" s="507"/>
      <c r="T371" s="505"/>
      <c r="U371" s="506"/>
      <c r="V371" s="507"/>
      <c r="W371" s="505"/>
      <c r="X371" s="506"/>
      <c r="Y371" s="507"/>
    </row>
    <row r="372" spans="1:27" ht="143.25" customHeight="1">
      <c r="A372" s="421"/>
      <c r="B372" s="421"/>
      <c r="C372" s="421"/>
      <c r="D372" s="421"/>
      <c r="E372" s="499"/>
      <c r="F372" s="421"/>
      <c r="G372" s="437" t="s">
        <v>749</v>
      </c>
      <c r="H372" s="508" t="s">
        <v>750</v>
      </c>
      <c r="I372" s="509"/>
      <c r="J372" s="426"/>
      <c r="K372" s="437" t="s">
        <v>751</v>
      </c>
      <c r="L372" s="437"/>
      <c r="M372" s="437" t="s">
        <v>745</v>
      </c>
      <c r="N372" s="510"/>
      <c r="O372" s="511"/>
      <c r="P372" s="512"/>
      <c r="Q372" s="510"/>
      <c r="R372" s="511"/>
      <c r="S372" s="512"/>
      <c r="T372" s="439" t="s">
        <v>48</v>
      </c>
      <c r="U372" s="440"/>
      <c r="V372" s="441"/>
      <c r="W372" s="510"/>
      <c r="X372" s="511"/>
      <c r="Y372" s="512"/>
      <c r="Z372" s="77"/>
      <c r="AA372" s="77"/>
    </row>
    <row r="373" spans="1:27" ht="143.25" customHeight="1">
      <c r="A373" s="421"/>
      <c r="B373" s="421"/>
      <c r="C373" s="421"/>
      <c r="D373" s="421"/>
      <c r="E373" s="499"/>
      <c r="F373" s="421"/>
      <c r="G373" s="442"/>
      <c r="H373" s="508" t="s">
        <v>379</v>
      </c>
      <c r="I373" s="513"/>
      <c r="J373" s="426"/>
      <c r="K373" s="442"/>
      <c r="L373" s="442"/>
      <c r="M373" s="442"/>
      <c r="N373" s="514"/>
      <c r="O373" s="515"/>
      <c r="P373" s="516"/>
      <c r="Q373" s="514"/>
      <c r="R373" s="515"/>
      <c r="S373" s="516"/>
      <c r="T373" s="444"/>
      <c r="U373" s="445"/>
      <c r="V373" s="446"/>
      <c r="W373" s="514"/>
      <c r="X373" s="515"/>
      <c r="Y373" s="516"/>
      <c r="Z373" s="77"/>
      <c r="AA373" s="77"/>
    </row>
    <row r="374" spans="1:27" ht="143.25" customHeight="1">
      <c r="A374" s="421"/>
      <c r="B374" s="421"/>
      <c r="C374" s="421"/>
      <c r="D374" s="421"/>
      <c r="E374" s="499"/>
      <c r="F374" s="421"/>
      <c r="G374" s="442"/>
      <c r="H374" s="508" t="s">
        <v>718</v>
      </c>
      <c r="I374" s="513"/>
      <c r="J374" s="426"/>
      <c r="K374" s="442"/>
      <c r="L374" s="442"/>
      <c r="M374" s="442"/>
      <c r="N374" s="514"/>
      <c r="O374" s="515"/>
      <c r="P374" s="516"/>
      <c r="Q374" s="514"/>
      <c r="R374" s="515"/>
      <c r="S374" s="516"/>
      <c r="T374" s="444"/>
      <c r="U374" s="445"/>
      <c r="V374" s="446"/>
      <c r="W374" s="514"/>
      <c r="X374" s="515"/>
      <c r="Y374" s="516"/>
      <c r="Z374" s="77"/>
      <c r="AA374" s="77"/>
    </row>
    <row r="375" spans="1:27" ht="143.25" customHeight="1">
      <c r="A375" s="421"/>
      <c r="B375" s="421"/>
      <c r="C375" s="421"/>
      <c r="D375" s="421"/>
      <c r="E375" s="499"/>
      <c r="F375" s="421"/>
      <c r="G375" s="442"/>
      <c r="H375" s="508" t="s">
        <v>752</v>
      </c>
      <c r="I375" s="513"/>
      <c r="J375" s="426"/>
      <c r="K375" s="442"/>
      <c r="L375" s="442"/>
      <c r="M375" s="442"/>
      <c r="N375" s="514"/>
      <c r="O375" s="515"/>
      <c r="P375" s="516"/>
      <c r="Q375" s="514"/>
      <c r="R375" s="515"/>
      <c r="S375" s="516"/>
      <c r="T375" s="444"/>
      <c r="U375" s="445"/>
      <c r="V375" s="446"/>
      <c r="W375" s="514"/>
      <c r="X375" s="515"/>
      <c r="Y375" s="516"/>
      <c r="Z375" s="77"/>
      <c r="AA375" s="77"/>
    </row>
    <row r="376" spans="1:27" ht="143.25" customHeight="1">
      <c r="A376" s="421"/>
      <c r="B376" s="421"/>
      <c r="C376" s="421"/>
      <c r="D376" s="421"/>
      <c r="E376" s="499"/>
      <c r="F376" s="421"/>
      <c r="G376" s="442"/>
      <c r="H376" s="508" t="s">
        <v>753</v>
      </c>
      <c r="I376" s="513"/>
      <c r="J376" s="426"/>
      <c r="K376" s="442"/>
      <c r="L376" s="442"/>
      <c r="M376" s="442"/>
      <c r="N376" s="514"/>
      <c r="O376" s="515"/>
      <c r="P376" s="516"/>
      <c r="Q376" s="514"/>
      <c r="R376" s="515"/>
      <c r="S376" s="516"/>
      <c r="T376" s="444"/>
      <c r="U376" s="445"/>
      <c r="V376" s="446"/>
      <c r="W376" s="514"/>
      <c r="X376" s="515"/>
      <c r="Y376" s="516"/>
      <c r="Z376" s="77"/>
      <c r="AA376" s="77"/>
    </row>
    <row r="377" spans="1:27" ht="143.25" customHeight="1">
      <c r="A377" s="421"/>
      <c r="B377" s="421"/>
      <c r="C377" s="421"/>
      <c r="D377" s="421"/>
      <c r="E377" s="499"/>
      <c r="F377" s="421"/>
      <c r="G377" s="442"/>
      <c r="H377" s="508" t="s">
        <v>754</v>
      </c>
      <c r="I377" s="513"/>
      <c r="J377" s="426"/>
      <c r="K377" s="442"/>
      <c r="L377" s="442"/>
      <c r="M377" s="442"/>
      <c r="N377" s="514"/>
      <c r="O377" s="515"/>
      <c r="P377" s="516"/>
      <c r="Q377" s="514"/>
      <c r="R377" s="515"/>
      <c r="S377" s="516"/>
      <c r="T377" s="444"/>
      <c r="U377" s="445"/>
      <c r="V377" s="446"/>
      <c r="W377" s="514"/>
      <c r="X377" s="515"/>
      <c r="Y377" s="516"/>
      <c r="Z377" s="77"/>
      <c r="AA377" s="77"/>
    </row>
    <row r="378" spans="1:27" ht="143.25" customHeight="1">
      <c r="A378" s="421"/>
      <c r="B378" s="421"/>
      <c r="C378" s="421"/>
      <c r="D378" s="421"/>
      <c r="E378" s="499"/>
      <c r="F378" s="421"/>
      <c r="G378" s="447"/>
      <c r="H378" s="508" t="s">
        <v>755</v>
      </c>
      <c r="I378" s="517"/>
      <c r="J378" s="426"/>
      <c r="K378" s="447"/>
      <c r="L378" s="447"/>
      <c r="M378" s="447"/>
      <c r="N378" s="518"/>
      <c r="O378" s="519"/>
      <c r="P378" s="520"/>
      <c r="Q378" s="518"/>
      <c r="R378" s="519"/>
      <c r="S378" s="520"/>
      <c r="T378" s="448"/>
      <c r="U378" s="449"/>
      <c r="V378" s="450"/>
      <c r="W378" s="518"/>
      <c r="X378" s="519"/>
      <c r="Y378" s="520"/>
      <c r="Z378" s="77"/>
      <c r="AA378" s="77"/>
    </row>
    <row r="379" spans="1:27" s="420" customFormat="1" ht="143.25" customHeight="1">
      <c r="A379" s="421"/>
      <c r="B379" s="421"/>
      <c r="C379" s="421"/>
      <c r="D379" s="421"/>
      <c r="E379" s="499"/>
      <c r="F379" s="421"/>
      <c r="G379" s="460" t="s">
        <v>756</v>
      </c>
      <c r="H379" s="521" t="s">
        <v>757</v>
      </c>
      <c r="I379" s="495"/>
      <c r="J379" s="426"/>
      <c r="K379" s="461" t="s">
        <v>620</v>
      </c>
      <c r="L379" s="460"/>
      <c r="M379" s="460" t="s">
        <v>745</v>
      </c>
      <c r="N379" s="522" t="s">
        <v>48</v>
      </c>
      <c r="O379" s="523"/>
      <c r="P379" s="524"/>
      <c r="Q379" s="525"/>
      <c r="R379" s="526"/>
      <c r="S379" s="527"/>
      <c r="T379" s="525"/>
      <c r="U379" s="526"/>
      <c r="V379" s="527"/>
      <c r="W379" s="525"/>
      <c r="X379" s="526"/>
      <c r="Y379" s="527"/>
    </row>
    <row r="380" spans="1:27" s="420" customFormat="1" ht="143.25" customHeight="1">
      <c r="A380" s="421"/>
      <c r="B380" s="421"/>
      <c r="C380" s="421"/>
      <c r="D380" s="421"/>
      <c r="E380" s="499"/>
      <c r="F380" s="421"/>
      <c r="G380" s="462"/>
      <c r="H380" s="521" t="s">
        <v>758</v>
      </c>
      <c r="I380" s="500"/>
      <c r="J380" s="426"/>
      <c r="K380" s="463"/>
      <c r="L380" s="462"/>
      <c r="M380" s="462"/>
      <c r="N380" s="528"/>
      <c r="O380" s="529"/>
      <c r="P380" s="530"/>
      <c r="Q380" s="531"/>
      <c r="R380" s="532"/>
      <c r="S380" s="533"/>
      <c r="T380" s="531"/>
      <c r="U380" s="532"/>
      <c r="V380" s="533"/>
      <c r="W380" s="531"/>
      <c r="X380" s="532"/>
      <c r="Y380" s="533"/>
    </row>
    <row r="381" spans="1:27" s="420" customFormat="1" ht="143.25" customHeight="1">
      <c r="A381" s="421"/>
      <c r="B381" s="421"/>
      <c r="C381" s="421"/>
      <c r="D381" s="421"/>
      <c r="E381" s="499"/>
      <c r="F381" s="421"/>
      <c r="G381" s="462"/>
      <c r="H381" s="521" t="s">
        <v>759</v>
      </c>
      <c r="I381" s="500"/>
      <c r="J381" s="426"/>
      <c r="K381" s="463"/>
      <c r="L381" s="462"/>
      <c r="M381" s="462"/>
      <c r="N381" s="528"/>
      <c r="O381" s="529"/>
      <c r="P381" s="530"/>
      <c r="Q381" s="531"/>
      <c r="R381" s="532"/>
      <c r="S381" s="533"/>
      <c r="T381" s="531"/>
      <c r="U381" s="532"/>
      <c r="V381" s="533"/>
      <c r="W381" s="531"/>
      <c r="X381" s="532"/>
      <c r="Y381" s="533"/>
    </row>
    <row r="382" spans="1:27" s="420" customFormat="1" ht="143.25" customHeight="1">
      <c r="A382" s="421"/>
      <c r="B382" s="421"/>
      <c r="C382" s="421"/>
      <c r="D382" s="421"/>
      <c r="E382" s="499"/>
      <c r="F382" s="421"/>
      <c r="G382" s="462"/>
      <c r="H382" s="521" t="s">
        <v>760</v>
      </c>
      <c r="I382" s="500"/>
      <c r="J382" s="426"/>
      <c r="K382" s="463"/>
      <c r="L382" s="462"/>
      <c r="M382" s="462"/>
      <c r="N382" s="528"/>
      <c r="O382" s="529"/>
      <c r="P382" s="530"/>
      <c r="Q382" s="531"/>
      <c r="R382" s="532"/>
      <c r="S382" s="533"/>
      <c r="T382" s="531"/>
      <c r="U382" s="532"/>
      <c r="V382" s="533"/>
      <c r="W382" s="531"/>
      <c r="X382" s="532"/>
      <c r="Y382" s="533"/>
    </row>
    <row r="383" spans="1:27" s="420" customFormat="1" ht="143.25" customHeight="1">
      <c r="A383" s="421"/>
      <c r="B383" s="421"/>
      <c r="C383" s="421"/>
      <c r="D383" s="421"/>
      <c r="E383" s="499"/>
      <c r="F383" s="421"/>
      <c r="G383" s="462"/>
      <c r="H383" s="521" t="s">
        <v>761</v>
      </c>
      <c r="I383" s="500"/>
      <c r="J383" s="426"/>
      <c r="K383" s="463"/>
      <c r="L383" s="462"/>
      <c r="M383" s="462"/>
      <c r="N383" s="528"/>
      <c r="O383" s="529"/>
      <c r="P383" s="530"/>
      <c r="Q383" s="531"/>
      <c r="R383" s="532"/>
      <c r="S383" s="533"/>
      <c r="T383" s="531"/>
      <c r="U383" s="532"/>
      <c r="V383" s="533"/>
      <c r="W383" s="531"/>
      <c r="X383" s="532"/>
      <c r="Y383" s="533"/>
    </row>
    <row r="384" spans="1:27" s="420" customFormat="1" ht="143.25" customHeight="1">
      <c r="A384" s="421"/>
      <c r="B384" s="421"/>
      <c r="C384" s="421"/>
      <c r="D384" s="421"/>
      <c r="E384" s="499"/>
      <c r="F384" s="421"/>
      <c r="G384" s="462"/>
      <c r="H384" s="521" t="s">
        <v>762</v>
      </c>
      <c r="I384" s="500"/>
      <c r="J384" s="426"/>
      <c r="K384" s="463"/>
      <c r="L384" s="462"/>
      <c r="M384" s="462"/>
      <c r="N384" s="528"/>
      <c r="O384" s="529"/>
      <c r="P384" s="530"/>
      <c r="Q384" s="531"/>
      <c r="R384" s="532"/>
      <c r="S384" s="533"/>
      <c r="T384" s="531"/>
      <c r="U384" s="532"/>
      <c r="V384" s="533"/>
      <c r="W384" s="531"/>
      <c r="X384" s="532"/>
      <c r="Y384" s="533"/>
    </row>
    <row r="385" spans="1:27" s="420" customFormat="1" ht="143.25" customHeight="1">
      <c r="A385" s="421"/>
      <c r="B385" s="421"/>
      <c r="C385" s="421"/>
      <c r="D385" s="421"/>
      <c r="E385" s="499"/>
      <c r="F385" s="421"/>
      <c r="G385" s="462"/>
      <c r="H385" s="494" t="s">
        <v>763</v>
      </c>
      <c r="I385" s="500"/>
      <c r="J385" s="426"/>
      <c r="K385" s="463"/>
      <c r="L385" s="462"/>
      <c r="M385" s="462"/>
      <c r="N385" s="528"/>
      <c r="O385" s="529"/>
      <c r="P385" s="530"/>
      <c r="Q385" s="531"/>
      <c r="R385" s="532"/>
      <c r="S385" s="533"/>
      <c r="T385" s="531"/>
      <c r="U385" s="532"/>
      <c r="V385" s="533"/>
      <c r="W385" s="531"/>
      <c r="X385" s="532"/>
      <c r="Y385" s="533"/>
    </row>
    <row r="386" spans="1:27" s="420" customFormat="1" ht="143.25" customHeight="1">
      <c r="A386" s="421"/>
      <c r="B386" s="421"/>
      <c r="C386" s="421"/>
      <c r="D386" s="421"/>
      <c r="E386" s="499"/>
      <c r="F386" s="421"/>
      <c r="G386" s="462"/>
      <c r="H386" s="494" t="s">
        <v>764</v>
      </c>
      <c r="I386" s="500"/>
      <c r="J386" s="426"/>
      <c r="K386" s="463"/>
      <c r="L386" s="462"/>
      <c r="M386" s="462"/>
      <c r="N386" s="528"/>
      <c r="O386" s="529"/>
      <c r="P386" s="530"/>
      <c r="Q386" s="531"/>
      <c r="R386" s="532"/>
      <c r="S386" s="533"/>
      <c r="T386" s="531"/>
      <c r="U386" s="532"/>
      <c r="V386" s="533"/>
      <c r="W386" s="531"/>
      <c r="X386" s="532"/>
      <c r="Y386" s="533"/>
    </row>
    <row r="387" spans="1:27" s="420" customFormat="1" ht="143.25" customHeight="1">
      <c r="A387" s="421"/>
      <c r="B387" s="421"/>
      <c r="C387" s="421"/>
      <c r="D387" s="421"/>
      <c r="E387" s="499"/>
      <c r="F387" s="421"/>
      <c r="G387" s="462"/>
      <c r="H387" s="521" t="s">
        <v>765</v>
      </c>
      <c r="I387" s="500"/>
      <c r="J387" s="426"/>
      <c r="K387" s="463"/>
      <c r="L387" s="462"/>
      <c r="M387" s="462"/>
      <c r="N387" s="528"/>
      <c r="O387" s="529"/>
      <c r="P387" s="530"/>
      <c r="Q387" s="531"/>
      <c r="R387" s="532"/>
      <c r="S387" s="533"/>
      <c r="T387" s="531"/>
      <c r="U387" s="532"/>
      <c r="V387" s="533"/>
      <c r="W387" s="531"/>
      <c r="X387" s="532"/>
      <c r="Y387" s="533"/>
    </row>
    <row r="388" spans="1:27" s="420" customFormat="1" ht="143.25" customHeight="1">
      <c r="A388" s="421"/>
      <c r="B388" s="421"/>
      <c r="C388" s="421"/>
      <c r="D388" s="421"/>
      <c r="E388" s="499"/>
      <c r="F388" s="421"/>
      <c r="G388" s="464"/>
      <c r="H388" s="521" t="s">
        <v>766</v>
      </c>
      <c r="I388" s="504"/>
      <c r="J388" s="426"/>
      <c r="K388" s="465"/>
      <c r="L388" s="464"/>
      <c r="M388" s="464"/>
      <c r="N388" s="534"/>
      <c r="O388" s="535"/>
      <c r="P388" s="536"/>
      <c r="Q388" s="537"/>
      <c r="R388" s="538"/>
      <c r="S388" s="539"/>
      <c r="T388" s="537"/>
      <c r="U388" s="538"/>
      <c r="V388" s="539"/>
      <c r="W388" s="537"/>
      <c r="X388" s="538"/>
      <c r="Y388" s="539"/>
    </row>
    <row r="389" spans="1:27" ht="143.25" customHeight="1">
      <c r="A389" s="421"/>
      <c r="B389" s="421"/>
      <c r="C389" s="421"/>
      <c r="D389" s="421"/>
      <c r="E389" s="499"/>
      <c r="F389" s="421"/>
      <c r="G389" s="56" t="s">
        <v>767</v>
      </c>
      <c r="H389" s="508" t="s">
        <v>747</v>
      </c>
      <c r="I389" s="540"/>
      <c r="J389" s="426"/>
      <c r="K389" s="466" t="s">
        <v>620</v>
      </c>
      <c r="L389" s="56" t="s">
        <v>768</v>
      </c>
      <c r="M389" s="56"/>
      <c r="N389" s="473" t="s">
        <v>48</v>
      </c>
      <c r="O389" s="474"/>
      <c r="P389" s="475"/>
      <c r="Q389" s="476"/>
      <c r="R389" s="477"/>
      <c r="S389" s="478"/>
      <c r="T389" s="476"/>
      <c r="U389" s="477"/>
      <c r="V389" s="478"/>
      <c r="W389" s="476"/>
      <c r="X389" s="477"/>
      <c r="Y389" s="478"/>
      <c r="Z389" s="77"/>
      <c r="AA389" s="77"/>
    </row>
    <row r="390" spans="1:27" ht="143.25" customHeight="1">
      <c r="A390" s="421"/>
      <c r="B390" s="421"/>
      <c r="C390" s="421"/>
      <c r="D390" s="421"/>
      <c r="E390" s="499"/>
      <c r="F390" s="421"/>
      <c r="G390" s="442" t="s">
        <v>769</v>
      </c>
      <c r="H390" s="541" t="s">
        <v>770</v>
      </c>
      <c r="I390" s="509"/>
      <c r="J390" s="426"/>
      <c r="K390" s="479" t="s">
        <v>620</v>
      </c>
      <c r="L390" s="437" t="s">
        <v>771</v>
      </c>
      <c r="M390" s="437"/>
      <c r="N390" s="439" t="s">
        <v>48</v>
      </c>
      <c r="O390" s="440"/>
      <c r="P390" s="441"/>
      <c r="Q390" s="439" t="s">
        <v>48</v>
      </c>
      <c r="R390" s="440"/>
      <c r="S390" s="441"/>
      <c r="T390" s="439" t="s">
        <v>48</v>
      </c>
      <c r="U390" s="440"/>
      <c r="V390" s="441"/>
      <c r="W390" s="439" t="s">
        <v>48</v>
      </c>
      <c r="X390" s="440"/>
      <c r="Y390" s="441"/>
      <c r="Z390" s="77"/>
      <c r="AA390" s="77"/>
    </row>
    <row r="391" spans="1:27" ht="143.25" customHeight="1">
      <c r="A391" s="421"/>
      <c r="B391" s="421"/>
      <c r="C391" s="421"/>
      <c r="D391" s="421"/>
      <c r="E391" s="499"/>
      <c r="F391" s="421"/>
      <c r="G391" s="442"/>
      <c r="H391" s="542" t="s">
        <v>748</v>
      </c>
      <c r="I391" s="513"/>
      <c r="J391" s="426"/>
      <c r="K391" s="480"/>
      <c r="L391" s="442"/>
      <c r="M391" s="442"/>
      <c r="N391" s="444"/>
      <c r="O391" s="445"/>
      <c r="P391" s="446"/>
      <c r="Q391" s="444"/>
      <c r="R391" s="445"/>
      <c r="S391" s="446"/>
      <c r="T391" s="444"/>
      <c r="U391" s="445"/>
      <c r="V391" s="446"/>
      <c r="W391" s="444"/>
      <c r="X391" s="445"/>
      <c r="Y391" s="446"/>
      <c r="Z391" s="77"/>
      <c r="AA391" s="77"/>
    </row>
    <row r="392" spans="1:27" ht="143.25" customHeight="1">
      <c r="A392" s="421"/>
      <c r="B392" s="421"/>
      <c r="C392" s="421"/>
      <c r="D392" s="421"/>
      <c r="E392" s="499"/>
      <c r="F392" s="421"/>
      <c r="G392" s="442"/>
      <c r="H392" s="542" t="s">
        <v>772</v>
      </c>
      <c r="I392" s="513"/>
      <c r="J392" s="426"/>
      <c r="K392" s="480"/>
      <c r="L392" s="442"/>
      <c r="M392" s="442"/>
      <c r="N392" s="444"/>
      <c r="O392" s="445"/>
      <c r="P392" s="446"/>
      <c r="Q392" s="444"/>
      <c r="R392" s="445"/>
      <c r="S392" s="446"/>
      <c r="T392" s="444"/>
      <c r="U392" s="445"/>
      <c r="V392" s="446"/>
      <c r="W392" s="444"/>
      <c r="X392" s="445"/>
      <c r="Y392" s="446"/>
      <c r="Z392" s="77"/>
      <c r="AA392" s="77"/>
    </row>
    <row r="393" spans="1:27" ht="143.25" customHeight="1">
      <c r="A393" s="421"/>
      <c r="B393" s="421"/>
      <c r="C393" s="421"/>
      <c r="D393" s="421"/>
      <c r="E393" s="499"/>
      <c r="F393" s="421"/>
      <c r="G393" s="442"/>
      <c r="H393" s="542" t="s">
        <v>773</v>
      </c>
      <c r="I393" s="513"/>
      <c r="J393" s="426"/>
      <c r="K393" s="480"/>
      <c r="L393" s="442"/>
      <c r="M393" s="442"/>
      <c r="N393" s="444"/>
      <c r="O393" s="445"/>
      <c r="P393" s="446"/>
      <c r="Q393" s="444"/>
      <c r="R393" s="445"/>
      <c r="S393" s="446"/>
      <c r="T393" s="444"/>
      <c r="U393" s="445"/>
      <c r="V393" s="446"/>
      <c r="W393" s="444"/>
      <c r="X393" s="445"/>
      <c r="Y393" s="446"/>
      <c r="Z393" s="77"/>
      <c r="AA393" s="77"/>
    </row>
    <row r="394" spans="1:27" ht="143.25" customHeight="1">
      <c r="A394" s="421"/>
      <c r="B394" s="421"/>
      <c r="C394" s="421"/>
      <c r="D394" s="421"/>
      <c r="E394" s="499"/>
      <c r="F394" s="421"/>
      <c r="G394" s="442"/>
      <c r="H394" s="542" t="s">
        <v>774</v>
      </c>
      <c r="I394" s="513"/>
      <c r="J394" s="426"/>
      <c r="K394" s="480"/>
      <c r="L394" s="442"/>
      <c r="M394" s="442"/>
      <c r="N394" s="444"/>
      <c r="O394" s="445"/>
      <c r="P394" s="446"/>
      <c r="Q394" s="444"/>
      <c r="R394" s="445"/>
      <c r="S394" s="446"/>
      <c r="T394" s="444"/>
      <c r="U394" s="445"/>
      <c r="V394" s="446"/>
      <c r="W394" s="444"/>
      <c r="X394" s="445"/>
      <c r="Y394" s="446"/>
      <c r="Z394" s="77"/>
      <c r="AA394" s="77"/>
    </row>
    <row r="395" spans="1:27" ht="143.25" customHeight="1">
      <c r="A395" s="421"/>
      <c r="B395" s="421"/>
      <c r="C395" s="421"/>
      <c r="D395" s="421"/>
      <c r="E395" s="499"/>
      <c r="F395" s="421"/>
      <c r="G395" s="442"/>
      <c r="H395" s="542" t="s">
        <v>775</v>
      </c>
      <c r="I395" s="513"/>
      <c r="J395" s="426"/>
      <c r="K395" s="480"/>
      <c r="L395" s="442"/>
      <c r="M395" s="442"/>
      <c r="N395" s="444"/>
      <c r="O395" s="445"/>
      <c r="P395" s="446"/>
      <c r="Q395" s="444"/>
      <c r="R395" s="445"/>
      <c r="S395" s="446"/>
      <c r="T395" s="444"/>
      <c r="U395" s="445"/>
      <c r="V395" s="446"/>
      <c r="W395" s="444"/>
      <c r="X395" s="445"/>
      <c r="Y395" s="446"/>
      <c r="Z395" s="77"/>
      <c r="AA395" s="77"/>
    </row>
    <row r="396" spans="1:27" ht="143.25" customHeight="1">
      <c r="A396" s="421"/>
      <c r="B396" s="421"/>
      <c r="C396" s="421"/>
      <c r="D396" s="421"/>
      <c r="E396" s="499"/>
      <c r="F396" s="421"/>
      <c r="G396" s="442"/>
      <c r="H396" s="542" t="s">
        <v>776</v>
      </c>
      <c r="I396" s="513"/>
      <c r="J396" s="426"/>
      <c r="K396" s="480"/>
      <c r="L396" s="442"/>
      <c r="M396" s="442"/>
      <c r="N396" s="444"/>
      <c r="O396" s="445"/>
      <c r="P396" s="446"/>
      <c r="Q396" s="444"/>
      <c r="R396" s="445"/>
      <c r="S396" s="446"/>
      <c r="T396" s="444"/>
      <c r="U396" s="445"/>
      <c r="V396" s="446"/>
      <c r="W396" s="444"/>
      <c r="X396" s="445"/>
      <c r="Y396" s="446"/>
      <c r="Z396" s="77"/>
      <c r="AA396" s="77"/>
    </row>
    <row r="397" spans="1:27" ht="143.25" customHeight="1">
      <c r="A397" s="421"/>
      <c r="B397" s="421"/>
      <c r="C397" s="421"/>
      <c r="D397" s="421"/>
      <c r="E397" s="499"/>
      <c r="F397" s="421"/>
      <c r="G397" s="442"/>
      <c r="H397" s="542" t="s">
        <v>777</v>
      </c>
      <c r="I397" s="513"/>
      <c r="J397" s="426"/>
      <c r="K397" s="480"/>
      <c r="L397" s="442"/>
      <c r="M397" s="442"/>
      <c r="N397" s="444"/>
      <c r="O397" s="445"/>
      <c r="P397" s="446"/>
      <c r="Q397" s="444"/>
      <c r="R397" s="445"/>
      <c r="S397" s="446"/>
      <c r="T397" s="444"/>
      <c r="U397" s="445"/>
      <c r="V397" s="446"/>
      <c r="W397" s="444"/>
      <c r="X397" s="445"/>
      <c r="Y397" s="446"/>
      <c r="Z397" s="77"/>
      <c r="AA397" s="77"/>
    </row>
    <row r="398" spans="1:27" ht="143.25" customHeight="1">
      <c r="A398" s="421"/>
      <c r="B398" s="421"/>
      <c r="C398" s="421"/>
      <c r="D398" s="421"/>
      <c r="E398" s="499"/>
      <c r="F398" s="421"/>
      <c r="G398" s="442"/>
      <c r="H398" s="542" t="s">
        <v>778</v>
      </c>
      <c r="I398" s="513"/>
      <c r="J398" s="426"/>
      <c r="K398" s="480"/>
      <c r="L398" s="442"/>
      <c r="M398" s="442"/>
      <c r="N398" s="444"/>
      <c r="O398" s="445"/>
      <c r="P398" s="446"/>
      <c r="Q398" s="444"/>
      <c r="R398" s="445"/>
      <c r="S398" s="446"/>
      <c r="T398" s="444"/>
      <c r="U398" s="445"/>
      <c r="V398" s="446"/>
      <c r="W398" s="444"/>
      <c r="X398" s="445"/>
      <c r="Y398" s="446"/>
      <c r="Z398" s="77"/>
      <c r="AA398" s="77"/>
    </row>
    <row r="399" spans="1:27" ht="143.25" customHeight="1">
      <c r="A399" s="421"/>
      <c r="B399" s="421"/>
      <c r="C399" s="421"/>
      <c r="D399" s="421"/>
      <c r="E399" s="499"/>
      <c r="F399" s="421"/>
      <c r="G399" s="442"/>
      <c r="H399" s="542" t="s">
        <v>779</v>
      </c>
      <c r="I399" s="513"/>
      <c r="J399" s="426"/>
      <c r="K399" s="480"/>
      <c r="L399" s="442"/>
      <c r="M399" s="442"/>
      <c r="N399" s="444"/>
      <c r="O399" s="445"/>
      <c r="P399" s="446"/>
      <c r="Q399" s="444"/>
      <c r="R399" s="445"/>
      <c r="S399" s="446"/>
      <c r="T399" s="444"/>
      <c r="U399" s="445"/>
      <c r="V399" s="446"/>
      <c r="W399" s="444"/>
      <c r="X399" s="445"/>
      <c r="Y399" s="446"/>
      <c r="Z399" s="77"/>
      <c r="AA399" s="77"/>
    </row>
    <row r="400" spans="1:27" ht="143.25" customHeight="1">
      <c r="A400" s="421"/>
      <c r="B400" s="491"/>
      <c r="C400" s="491"/>
      <c r="D400" s="491"/>
      <c r="E400" s="543"/>
      <c r="F400" s="491"/>
      <c r="G400" s="447"/>
      <c r="H400" s="542" t="s">
        <v>780</v>
      </c>
      <c r="I400" s="517"/>
      <c r="J400" s="544"/>
      <c r="K400" s="481"/>
      <c r="L400" s="447"/>
      <c r="M400" s="447"/>
      <c r="N400" s="448"/>
      <c r="O400" s="449"/>
      <c r="P400" s="450"/>
      <c r="Q400" s="448"/>
      <c r="R400" s="449"/>
      <c r="S400" s="450"/>
      <c r="T400" s="448"/>
      <c r="U400" s="449"/>
      <c r="V400" s="450"/>
      <c r="W400" s="448"/>
      <c r="X400" s="449"/>
      <c r="Y400" s="450"/>
      <c r="Z400" s="77"/>
      <c r="AA400" s="77"/>
    </row>
    <row r="401" spans="1:25" ht="143.25" customHeight="1">
      <c r="A401" s="421"/>
      <c r="B401" s="410" t="s">
        <v>781</v>
      </c>
      <c r="C401" s="410" t="s">
        <v>782</v>
      </c>
      <c r="D401" s="410" t="s">
        <v>783</v>
      </c>
      <c r="E401" s="493"/>
      <c r="F401" s="410" t="s">
        <v>783</v>
      </c>
      <c r="G401" s="545" t="s">
        <v>784</v>
      </c>
      <c r="H401" s="546" t="s">
        <v>379</v>
      </c>
      <c r="I401" s="479"/>
      <c r="J401" s="547">
        <v>1670000</v>
      </c>
      <c r="K401" s="437" t="s">
        <v>620</v>
      </c>
      <c r="L401" s="437" t="s">
        <v>785</v>
      </c>
      <c r="M401" s="437" t="s">
        <v>786</v>
      </c>
      <c r="N401" s="439" t="s">
        <v>48</v>
      </c>
      <c r="O401" s="440"/>
      <c r="P401" s="441"/>
      <c r="Q401" s="439" t="s">
        <v>48</v>
      </c>
      <c r="R401" s="440"/>
      <c r="S401" s="441"/>
      <c r="T401" s="439" t="s">
        <v>48</v>
      </c>
      <c r="U401" s="440"/>
      <c r="V401" s="441"/>
      <c r="W401" s="439" t="s">
        <v>48</v>
      </c>
      <c r="X401" s="440"/>
      <c r="Y401" s="441"/>
    </row>
    <row r="402" spans="1:25" ht="143.25" customHeight="1">
      <c r="A402" s="421"/>
      <c r="B402" s="421"/>
      <c r="C402" s="421"/>
      <c r="D402" s="421"/>
      <c r="E402" s="499"/>
      <c r="F402" s="421"/>
      <c r="G402" s="548"/>
      <c r="H402" s="549"/>
      <c r="I402" s="480"/>
      <c r="J402" s="550"/>
      <c r="K402" s="442"/>
      <c r="L402" s="442"/>
      <c r="M402" s="442"/>
      <c r="N402" s="444"/>
      <c r="O402" s="445"/>
      <c r="P402" s="446"/>
      <c r="Q402" s="444"/>
      <c r="R402" s="445"/>
      <c r="S402" s="446"/>
      <c r="T402" s="444"/>
      <c r="U402" s="445"/>
      <c r="V402" s="446"/>
      <c r="W402" s="444"/>
      <c r="X402" s="445"/>
      <c r="Y402" s="446"/>
    </row>
    <row r="403" spans="1:25" ht="143.25" customHeight="1">
      <c r="A403" s="421"/>
      <c r="B403" s="421"/>
      <c r="C403" s="421"/>
      <c r="D403" s="421"/>
      <c r="E403" s="499"/>
      <c r="F403" s="421"/>
      <c r="G403" s="551"/>
      <c r="H403" s="552"/>
      <c r="I403" s="481"/>
      <c r="J403" s="550"/>
      <c r="K403" s="447"/>
      <c r="L403" s="447"/>
      <c r="M403" s="447"/>
      <c r="N403" s="448"/>
      <c r="O403" s="449"/>
      <c r="P403" s="450"/>
      <c r="Q403" s="448"/>
      <c r="R403" s="449"/>
      <c r="S403" s="450"/>
      <c r="T403" s="448"/>
      <c r="U403" s="449"/>
      <c r="V403" s="450"/>
      <c r="W403" s="448"/>
      <c r="X403" s="449"/>
      <c r="Y403" s="450"/>
    </row>
    <row r="404" spans="1:25" ht="143.25" customHeight="1">
      <c r="A404" s="421"/>
      <c r="B404" s="421"/>
      <c r="C404" s="421"/>
      <c r="D404" s="421"/>
      <c r="E404" s="499"/>
      <c r="F404" s="421"/>
      <c r="G404" s="553" t="s">
        <v>787</v>
      </c>
      <c r="H404" s="431" t="s">
        <v>679</v>
      </c>
      <c r="I404" s="437" t="s">
        <v>788</v>
      </c>
      <c r="J404" s="550"/>
      <c r="K404" s="437" t="s">
        <v>667</v>
      </c>
      <c r="L404" s="437" t="s">
        <v>789</v>
      </c>
      <c r="M404" s="437" t="s">
        <v>790</v>
      </c>
      <c r="N404" s="451"/>
      <c r="O404" s="452"/>
      <c r="P404" s="453"/>
      <c r="Q404" s="439" t="s">
        <v>48</v>
      </c>
      <c r="R404" s="440"/>
      <c r="S404" s="441"/>
      <c r="T404" s="439" t="s">
        <v>48</v>
      </c>
      <c r="U404" s="440"/>
      <c r="V404" s="441"/>
      <c r="W404" s="439" t="s">
        <v>48</v>
      </c>
      <c r="X404" s="440"/>
      <c r="Y404" s="441"/>
    </row>
    <row r="405" spans="1:25" ht="143.25" customHeight="1">
      <c r="A405" s="421"/>
      <c r="B405" s="421"/>
      <c r="C405" s="421"/>
      <c r="D405" s="421"/>
      <c r="E405" s="499"/>
      <c r="F405" s="421"/>
      <c r="G405" s="554"/>
      <c r="H405" s="424" t="s">
        <v>162</v>
      </c>
      <c r="I405" s="447"/>
      <c r="J405" s="550"/>
      <c r="K405" s="447"/>
      <c r="L405" s="447"/>
      <c r="M405" s="447"/>
      <c r="N405" s="457"/>
      <c r="O405" s="458"/>
      <c r="P405" s="459"/>
      <c r="Q405" s="448"/>
      <c r="R405" s="449"/>
      <c r="S405" s="450"/>
      <c r="T405" s="448"/>
      <c r="U405" s="449"/>
      <c r="V405" s="450"/>
      <c r="W405" s="448"/>
      <c r="X405" s="449"/>
      <c r="Y405" s="450"/>
    </row>
    <row r="406" spans="1:25" ht="143.25" customHeight="1">
      <c r="A406" s="421"/>
      <c r="B406" s="421"/>
      <c r="C406" s="421"/>
      <c r="D406" s="421"/>
      <c r="E406" s="499"/>
      <c r="F406" s="421"/>
      <c r="G406" s="553" t="s">
        <v>791</v>
      </c>
      <c r="H406" s="431" t="s">
        <v>679</v>
      </c>
      <c r="I406" s="437"/>
      <c r="J406" s="550"/>
      <c r="K406" s="437" t="s">
        <v>667</v>
      </c>
      <c r="L406" s="437" t="s">
        <v>792</v>
      </c>
      <c r="M406" s="437" t="s">
        <v>793</v>
      </c>
      <c r="N406" s="555" t="s">
        <v>48</v>
      </c>
      <c r="O406" s="556"/>
      <c r="P406" s="557"/>
      <c r="Q406" s="555" t="s">
        <v>48</v>
      </c>
      <c r="R406" s="556"/>
      <c r="S406" s="557"/>
      <c r="T406" s="555" t="s">
        <v>48</v>
      </c>
      <c r="U406" s="556"/>
      <c r="V406" s="557"/>
      <c r="W406" s="555" t="s">
        <v>48</v>
      </c>
      <c r="X406" s="556"/>
      <c r="Y406" s="557"/>
    </row>
    <row r="407" spans="1:25" ht="143.25" customHeight="1">
      <c r="A407" s="421"/>
      <c r="B407" s="421"/>
      <c r="C407" s="421"/>
      <c r="D407" s="421"/>
      <c r="E407" s="499"/>
      <c r="F407" s="421"/>
      <c r="G407" s="554"/>
      <c r="H407" s="431" t="s">
        <v>162</v>
      </c>
      <c r="I407" s="447"/>
      <c r="J407" s="550"/>
      <c r="K407" s="447"/>
      <c r="L407" s="447"/>
      <c r="M407" s="447"/>
      <c r="N407" s="558"/>
      <c r="O407" s="559"/>
      <c r="P407" s="560"/>
      <c r="Q407" s="558"/>
      <c r="R407" s="559"/>
      <c r="S407" s="560"/>
      <c r="T407" s="558"/>
      <c r="U407" s="559"/>
      <c r="V407" s="560"/>
      <c r="W407" s="558"/>
      <c r="X407" s="559"/>
      <c r="Y407" s="560"/>
    </row>
    <row r="408" spans="1:25" ht="143.25" customHeight="1">
      <c r="A408" s="421"/>
      <c r="B408" s="421"/>
      <c r="C408" s="421"/>
      <c r="D408" s="421"/>
      <c r="E408" s="499"/>
      <c r="F408" s="421"/>
      <c r="G408" s="553" t="s">
        <v>794</v>
      </c>
      <c r="H408" s="561" t="s">
        <v>679</v>
      </c>
      <c r="I408" s="437"/>
      <c r="J408" s="550"/>
      <c r="K408" s="437" t="s">
        <v>719</v>
      </c>
      <c r="L408" s="437" t="s">
        <v>795</v>
      </c>
      <c r="M408" s="437"/>
      <c r="N408" s="439" t="s">
        <v>48</v>
      </c>
      <c r="O408" s="440"/>
      <c r="P408" s="441"/>
      <c r="Q408" s="439" t="s">
        <v>48</v>
      </c>
      <c r="R408" s="440"/>
      <c r="S408" s="441"/>
      <c r="T408" s="451"/>
      <c r="U408" s="452"/>
      <c r="V408" s="453"/>
      <c r="W408" s="451"/>
      <c r="X408" s="452"/>
      <c r="Y408" s="453"/>
    </row>
    <row r="409" spans="1:25" ht="143.25" customHeight="1">
      <c r="A409" s="421"/>
      <c r="B409" s="421"/>
      <c r="C409" s="421"/>
      <c r="D409" s="421"/>
      <c r="E409" s="499"/>
      <c r="F409" s="421"/>
      <c r="G409" s="554"/>
      <c r="H409" s="561" t="s">
        <v>718</v>
      </c>
      <c r="I409" s="447"/>
      <c r="J409" s="550"/>
      <c r="K409" s="447"/>
      <c r="L409" s="447"/>
      <c r="M409" s="447"/>
      <c r="N409" s="448"/>
      <c r="O409" s="449"/>
      <c r="P409" s="450"/>
      <c r="Q409" s="448"/>
      <c r="R409" s="449"/>
      <c r="S409" s="450"/>
      <c r="T409" s="457"/>
      <c r="U409" s="458"/>
      <c r="V409" s="459"/>
      <c r="W409" s="457"/>
      <c r="X409" s="458"/>
      <c r="Y409" s="459"/>
    </row>
    <row r="410" spans="1:25" ht="143.25" customHeight="1">
      <c r="A410" s="421"/>
      <c r="B410" s="421"/>
      <c r="C410" s="421"/>
      <c r="D410" s="421"/>
      <c r="E410" s="499"/>
      <c r="F410" s="421"/>
      <c r="G410" s="562"/>
      <c r="H410" s="424" t="s">
        <v>679</v>
      </c>
      <c r="I410" s="483" t="s">
        <v>684</v>
      </c>
      <c r="J410" s="550"/>
      <c r="K410" s="437" t="s">
        <v>667</v>
      </c>
      <c r="L410" s="437" t="s">
        <v>685</v>
      </c>
      <c r="M410" s="437" t="s">
        <v>686</v>
      </c>
      <c r="N410" s="451"/>
      <c r="O410" s="452"/>
      <c r="P410" s="453"/>
      <c r="Q410" s="439" t="s">
        <v>48</v>
      </c>
      <c r="R410" s="440"/>
      <c r="S410" s="441"/>
      <c r="T410" s="451"/>
      <c r="U410" s="452"/>
      <c r="V410" s="453"/>
      <c r="W410" s="439" t="s">
        <v>48</v>
      </c>
      <c r="X410" s="440"/>
      <c r="Y410" s="441"/>
    </row>
    <row r="411" spans="1:25" ht="143.25" customHeight="1">
      <c r="A411" s="421"/>
      <c r="B411" s="421"/>
      <c r="C411" s="421"/>
      <c r="D411" s="421"/>
      <c r="E411" s="499"/>
      <c r="F411" s="421"/>
      <c r="G411" s="563" t="s">
        <v>796</v>
      </c>
      <c r="H411" s="431" t="s">
        <v>673</v>
      </c>
      <c r="I411" s="485"/>
      <c r="J411" s="550"/>
      <c r="K411" s="442"/>
      <c r="L411" s="442"/>
      <c r="M411" s="442"/>
      <c r="N411" s="454"/>
      <c r="O411" s="455"/>
      <c r="P411" s="456"/>
      <c r="Q411" s="444"/>
      <c r="R411" s="445"/>
      <c r="S411" s="446"/>
      <c r="T411" s="454"/>
      <c r="U411" s="455"/>
      <c r="V411" s="456"/>
      <c r="W411" s="444"/>
      <c r="X411" s="445"/>
      <c r="Y411" s="446"/>
    </row>
    <row r="412" spans="1:25" ht="143.25" customHeight="1">
      <c r="A412" s="421"/>
      <c r="B412" s="421"/>
      <c r="C412" s="421"/>
      <c r="D412" s="421"/>
      <c r="E412" s="499"/>
      <c r="F412" s="421"/>
      <c r="G412" s="563"/>
      <c r="H412" s="431" t="s">
        <v>86</v>
      </c>
      <c r="I412" s="485"/>
      <c r="J412" s="550"/>
      <c r="K412" s="442"/>
      <c r="L412" s="442"/>
      <c r="M412" s="442"/>
      <c r="N412" s="454"/>
      <c r="O412" s="455"/>
      <c r="P412" s="456"/>
      <c r="Q412" s="444"/>
      <c r="R412" s="445"/>
      <c r="S412" s="446"/>
      <c r="T412" s="454"/>
      <c r="U412" s="455"/>
      <c r="V412" s="456"/>
      <c r="W412" s="444"/>
      <c r="X412" s="445"/>
      <c r="Y412" s="446"/>
    </row>
    <row r="413" spans="1:25" ht="143.25" customHeight="1">
      <c r="A413" s="421"/>
      <c r="B413" s="421"/>
      <c r="C413" s="421"/>
      <c r="D413" s="421"/>
      <c r="E413" s="499"/>
      <c r="F413" s="421"/>
      <c r="G413" s="563"/>
      <c r="H413" s="467" t="s">
        <v>687</v>
      </c>
      <c r="I413" s="485"/>
      <c r="J413" s="550"/>
      <c r="K413" s="442"/>
      <c r="L413" s="442"/>
      <c r="M413" s="442"/>
      <c r="N413" s="454"/>
      <c r="O413" s="455"/>
      <c r="P413" s="456"/>
      <c r="Q413" s="444"/>
      <c r="R413" s="445"/>
      <c r="S413" s="446"/>
      <c r="T413" s="454"/>
      <c r="U413" s="455"/>
      <c r="V413" s="456"/>
      <c r="W413" s="444"/>
      <c r="X413" s="445"/>
      <c r="Y413" s="446"/>
    </row>
    <row r="414" spans="1:25" ht="143.25" customHeight="1">
      <c r="A414" s="421"/>
      <c r="B414" s="421"/>
      <c r="C414" s="421"/>
      <c r="D414" s="421"/>
      <c r="E414" s="499"/>
      <c r="F414" s="421"/>
      <c r="G414" s="563"/>
      <c r="H414" s="467" t="s">
        <v>688</v>
      </c>
      <c r="I414" s="485"/>
      <c r="J414" s="550"/>
      <c r="K414" s="442"/>
      <c r="L414" s="442"/>
      <c r="M414" s="442"/>
      <c r="N414" s="454"/>
      <c r="O414" s="455"/>
      <c r="P414" s="456"/>
      <c r="Q414" s="444"/>
      <c r="R414" s="445"/>
      <c r="S414" s="446"/>
      <c r="T414" s="454"/>
      <c r="U414" s="455"/>
      <c r="V414" s="456"/>
      <c r="W414" s="444"/>
      <c r="X414" s="445"/>
      <c r="Y414" s="446"/>
    </row>
    <row r="415" spans="1:25" ht="143.25" customHeight="1">
      <c r="A415" s="421"/>
      <c r="B415" s="421"/>
      <c r="C415" s="421"/>
      <c r="D415" s="421"/>
      <c r="E415" s="499"/>
      <c r="F415" s="421"/>
      <c r="G415" s="554"/>
      <c r="H415" s="467" t="s">
        <v>689</v>
      </c>
      <c r="I415" s="490"/>
      <c r="J415" s="550"/>
      <c r="K415" s="447"/>
      <c r="L415" s="447"/>
      <c r="M415" s="447"/>
      <c r="N415" s="457"/>
      <c r="O415" s="458"/>
      <c r="P415" s="459"/>
      <c r="Q415" s="448"/>
      <c r="R415" s="449"/>
      <c r="S415" s="450"/>
      <c r="T415" s="457"/>
      <c r="U415" s="458"/>
      <c r="V415" s="459"/>
      <c r="W415" s="448"/>
      <c r="X415" s="449"/>
      <c r="Y415" s="450"/>
    </row>
    <row r="416" spans="1:25" ht="143.25" customHeight="1">
      <c r="A416" s="421"/>
      <c r="B416" s="421"/>
      <c r="C416" s="421"/>
      <c r="D416" s="421"/>
      <c r="E416" s="499"/>
      <c r="F416" s="421"/>
      <c r="G416" s="468" t="s">
        <v>797</v>
      </c>
      <c r="H416" s="564" t="s">
        <v>798</v>
      </c>
      <c r="I416" s="437"/>
      <c r="J416" s="550"/>
      <c r="K416" s="437" t="s">
        <v>705</v>
      </c>
      <c r="L416" s="437" t="s">
        <v>799</v>
      </c>
      <c r="M416" s="437"/>
      <c r="N416" s="451"/>
      <c r="O416" s="452"/>
      <c r="P416" s="453"/>
      <c r="Q416" s="439" t="s">
        <v>48</v>
      </c>
      <c r="R416" s="440"/>
      <c r="S416" s="441"/>
      <c r="T416" s="451"/>
      <c r="U416" s="452"/>
      <c r="V416" s="453"/>
      <c r="W416" s="451"/>
      <c r="X416" s="452"/>
      <c r="Y416" s="453"/>
    </row>
    <row r="417" spans="1:27" ht="143.25" customHeight="1">
      <c r="A417" s="421"/>
      <c r="B417" s="491"/>
      <c r="C417" s="491"/>
      <c r="D417" s="491"/>
      <c r="E417" s="543"/>
      <c r="F417" s="491"/>
      <c r="G417" s="470"/>
      <c r="H417" s="564" t="s">
        <v>800</v>
      </c>
      <c r="I417" s="447"/>
      <c r="J417" s="565"/>
      <c r="K417" s="447"/>
      <c r="L417" s="447"/>
      <c r="M417" s="447"/>
      <c r="N417" s="457"/>
      <c r="O417" s="458"/>
      <c r="P417" s="459"/>
      <c r="Q417" s="448"/>
      <c r="R417" s="449"/>
      <c r="S417" s="450"/>
      <c r="T417" s="457"/>
      <c r="U417" s="458"/>
      <c r="V417" s="459"/>
      <c r="W417" s="457"/>
      <c r="X417" s="458"/>
      <c r="Y417" s="459"/>
    </row>
    <row r="418" spans="1:27" ht="143.25" customHeight="1">
      <c r="A418" s="421"/>
      <c r="B418" s="566" t="s">
        <v>801</v>
      </c>
      <c r="C418" s="566" t="s">
        <v>802</v>
      </c>
      <c r="D418" s="566" t="s">
        <v>803</v>
      </c>
      <c r="E418" s="567"/>
      <c r="F418" s="566" t="s">
        <v>803</v>
      </c>
      <c r="G418" s="468" t="s">
        <v>804</v>
      </c>
      <c r="H418" s="56" t="s">
        <v>805</v>
      </c>
      <c r="I418" s="479" t="s">
        <v>806</v>
      </c>
      <c r="J418" s="568">
        <v>1000000</v>
      </c>
      <c r="K418" s="437" t="s">
        <v>705</v>
      </c>
      <c r="L418" s="437" t="s">
        <v>799</v>
      </c>
      <c r="M418" s="479"/>
      <c r="N418" s="439" t="s">
        <v>48</v>
      </c>
      <c r="O418" s="440"/>
      <c r="P418" s="441"/>
      <c r="Q418" s="451"/>
      <c r="R418" s="452"/>
      <c r="S418" s="453"/>
      <c r="T418" s="451"/>
      <c r="U418" s="452"/>
      <c r="V418" s="453"/>
      <c r="W418" s="451"/>
      <c r="X418" s="452"/>
      <c r="Y418" s="453"/>
    </row>
    <row r="419" spans="1:27" ht="143.25" customHeight="1">
      <c r="A419" s="421"/>
      <c r="B419" s="569"/>
      <c r="C419" s="569"/>
      <c r="D419" s="569"/>
      <c r="E419" s="570"/>
      <c r="F419" s="569"/>
      <c r="G419" s="470"/>
      <c r="H419" s="56" t="s">
        <v>807</v>
      </c>
      <c r="I419" s="481"/>
      <c r="J419" s="571"/>
      <c r="K419" s="447"/>
      <c r="L419" s="447"/>
      <c r="M419" s="481"/>
      <c r="N419" s="448"/>
      <c r="O419" s="449"/>
      <c r="P419" s="450"/>
      <c r="Q419" s="457"/>
      <c r="R419" s="458"/>
      <c r="S419" s="459"/>
      <c r="T419" s="457"/>
      <c r="U419" s="458"/>
      <c r="V419" s="459"/>
      <c r="W419" s="457"/>
      <c r="X419" s="458"/>
      <c r="Y419" s="459"/>
      <c r="Z419" s="77"/>
      <c r="AA419" s="77"/>
    </row>
    <row r="420" spans="1:27" ht="143.25" customHeight="1">
      <c r="A420" s="421"/>
      <c r="B420" s="569"/>
      <c r="C420" s="569"/>
      <c r="D420" s="569"/>
      <c r="E420" s="570"/>
      <c r="F420" s="569"/>
      <c r="G420" s="468" t="s">
        <v>808</v>
      </c>
      <c r="H420" s="572" t="s">
        <v>679</v>
      </c>
      <c r="I420" s="479"/>
      <c r="J420" s="571"/>
      <c r="K420" s="468" t="s">
        <v>667</v>
      </c>
      <c r="L420" s="468" t="s">
        <v>809</v>
      </c>
      <c r="M420" s="482"/>
      <c r="N420" s="439" t="s">
        <v>48</v>
      </c>
      <c r="O420" s="440"/>
      <c r="P420" s="441"/>
      <c r="Q420" s="439" t="s">
        <v>48</v>
      </c>
      <c r="R420" s="440"/>
      <c r="S420" s="441"/>
      <c r="T420" s="451"/>
      <c r="U420" s="452"/>
      <c r="V420" s="453"/>
      <c r="W420" s="451"/>
      <c r="X420" s="452"/>
      <c r="Y420" s="453"/>
      <c r="Z420" s="77"/>
      <c r="AA420" s="77"/>
    </row>
    <row r="421" spans="1:27" ht="143.25" customHeight="1">
      <c r="A421" s="421"/>
      <c r="B421" s="569"/>
      <c r="C421" s="569"/>
      <c r="D421" s="569"/>
      <c r="E421" s="570"/>
      <c r="F421" s="569"/>
      <c r="G421" s="469"/>
      <c r="H421" s="572" t="s">
        <v>673</v>
      </c>
      <c r="I421" s="480"/>
      <c r="J421" s="571"/>
      <c r="K421" s="469"/>
      <c r="L421" s="469"/>
      <c r="M421" s="484"/>
      <c r="N421" s="444"/>
      <c r="O421" s="445"/>
      <c r="P421" s="446"/>
      <c r="Q421" s="444"/>
      <c r="R421" s="445"/>
      <c r="S421" s="446"/>
      <c r="T421" s="454"/>
      <c r="U421" s="455"/>
      <c r="V421" s="456"/>
      <c r="W421" s="454"/>
      <c r="X421" s="455"/>
      <c r="Y421" s="456"/>
      <c r="Z421" s="77"/>
      <c r="AA421" s="77"/>
    </row>
    <row r="422" spans="1:27" ht="143.25" customHeight="1">
      <c r="A422" s="421"/>
      <c r="B422" s="569"/>
      <c r="C422" s="569"/>
      <c r="D422" s="569"/>
      <c r="E422" s="570"/>
      <c r="F422" s="569"/>
      <c r="G422" s="469"/>
      <c r="H422" s="572" t="s">
        <v>86</v>
      </c>
      <c r="I422" s="480"/>
      <c r="J422" s="571"/>
      <c r="K422" s="469"/>
      <c r="L422" s="469"/>
      <c r="M422" s="484"/>
      <c r="N422" s="444"/>
      <c r="O422" s="445"/>
      <c r="P422" s="446"/>
      <c r="Q422" s="444"/>
      <c r="R422" s="445"/>
      <c r="S422" s="446"/>
      <c r="T422" s="454"/>
      <c r="U422" s="455"/>
      <c r="V422" s="456"/>
      <c r="W422" s="454"/>
      <c r="X422" s="455"/>
      <c r="Y422" s="456"/>
      <c r="Z422" s="77"/>
      <c r="AA422" s="77"/>
    </row>
    <row r="423" spans="1:27" ht="143.25" customHeight="1">
      <c r="A423" s="421"/>
      <c r="B423" s="569"/>
      <c r="C423" s="569"/>
      <c r="D423" s="569"/>
      <c r="E423" s="570"/>
      <c r="F423" s="569"/>
      <c r="G423" s="469"/>
      <c r="H423" s="572" t="s">
        <v>694</v>
      </c>
      <c r="I423" s="480"/>
      <c r="J423" s="571"/>
      <c r="K423" s="469"/>
      <c r="L423" s="469"/>
      <c r="M423" s="484"/>
      <c r="N423" s="444"/>
      <c r="O423" s="445"/>
      <c r="P423" s="446"/>
      <c r="Q423" s="444"/>
      <c r="R423" s="445"/>
      <c r="S423" s="446"/>
      <c r="T423" s="454"/>
      <c r="U423" s="455"/>
      <c r="V423" s="456"/>
      <c r="W423" s="454"/>
      <c r="X423" s="455"/>
      <c r="Y423" s="456"/>
      <c r="Z423" s="77"/>
      <c r="AA423" s="77"/>
    </row>
    <row r="424" spans="1:27" ht="143.25" customHeight="1">
      <c r="A424" s="421"/>
      <c r="B424" s="569"/>
      <c r="C424" s="569"/>
      <c r="D424" s="569"/>
      <c r="E424" s="570"/>
      <c r="F424" s="569"/>
      <c r="G424" s="470"/>
      <c r="H424" s="572" t="s">
        <v>695</v>
      </c>
      <c r="I424" s="481"/>
      <c r="J424" s="571"/>
      <c r="K424" s="470"/>
      <c r="L424" s="470"/>
      <c r="M424" s="489"/>
      <c r="N424" s="448"/>
      <c r="O424" s="449"/>
      <c r="P424" s="450"/>
      <c r="Q424" s="448"/>
      <c r="R424" s="449"/>
      <c r="S424" s="450"/>
      <c r="T424" s="457"/>
      <c r="U424" s="458"/>
      <c r="V424" s="459"/>
      <c r="W424" s="457"/>
      <c r="X424" s="458"/>
      <c r="Y424" s="459"/>
      <c r="Z424" s="77"/>
      <c r="AA424" s="77"/>
    </row>
    <row r="425" spans="1:27" ht="143.25" customHeight="1">
      <c r="A425" s="491"/>
      <c r="B425" s="573"/>
      <c r="C425" s="573"/>
      <c r="D425" s="573"/>
      <c r="E425" s="574"/>
      <c r="F425" s="573"/>
      <c r="G425" s="575" t="s">
        <v>810</v>
      </c>
      <c r="H425" s="576" t="s">
        <v>811</v>
      </c>
      <c r="I425" s="467"/>
      <c r="J425" s="577"/>
      <c r="K425" s="576" t="s">
        <v>812</v>
      </c>
      <c r="L425" s="576" t="s">
        <v>795</v>
      </c>
      <c r="M425" s="467"/>
      <c r="N425" s="473" t="s">
        <v>48</v>
      </c>
      <c r="O425" s="474"/>
      <c r="P425" s="475"/>
      <c r="Q425" s="578"/>
      <c r="R425" s="579"/>
      <c r="S425" s="580"/>
      <c r="T425" s="578"/>
      <c r="U425" s="579"/>
      <c r="V425" s="580"/>
      <c r="W425" s="578"/>
      <c r="X425" s="579"/>
      <c r="Y425" s="580"/>
      <c r="Z425" s="77"/>
      <c r="AA425" s="77"/>
    </row>
    <row r="426" spans="1:27" ht="143.25" customHeight="1">
      <c r="A426" s="410" t="s">
        <v>813</v>
      </c>
      <c r="B426" s="410" t="s">
        <v>814</v>
      </c>
      <c r="C426" s="581" t="s">
        <v>815</v>
      </c>
      <c r="D426" s="581" t="s">
        <v>814</v>
      </c>
      <c r="E426" s="582"/>
      <c r="F426" s="581" t="s">
        <v>814</v>
      </c>
      <c r="G426" s="545" t="s">
        <v>816</v>
      </c>
      <c r="H426" s="583" t="s">
        <v>379</v>
      </c>
      <c r="I426" s="584" t="s">
        <v>817</v>
      </c>
      <c r="J426" s="585">
        <v>1600000</v>
      </c>
      <c r="K426" s="460" t="s">
        <v>667</v>
      </c>
      <c r="L426" s="460" t="s">
        <v>818</v>
      </c>
      <c r="M426" s="460" t="s">
        <v>819</v>
      </c>
      <c r="N426" s="439" t="s">
        <v>48</v>
      </c>
      <c r="O426" s="440"/>
      <c r="P426" s="441"/>
      <c r="Q426" s="439" t="s">
        <v>48</v>
      </c>
      <c r="R426" s="440"/>
      <c r="S426" s="441"/>
      <c r="T426" s="439" t="s">
        <v>48</v>
      </c>
      <c r="U426" s="440"/>
      <c r="V426" s="441"/>
      <c r="W426" s="451"/>
      <c r="X426" s="452"/>
      <c r="Y426" s="453"/>
    </row>
    <row r="427" spans="1:27" ht="143.25" customHeight="1">
      <c r="A427" s="421"/>
      <c r="B427" s="421"/>
      <c r="C427" s="586"/>
      <c r="D427" s="586"/>
      <c r="E427" s="587"/>
      <c r="F427" s="586"/>
      <c r="G427" s="548"/>
      <c r="H427" s="583" t="s">
        <v>820</v>
      </c>
      <c r="I427" s="588"/>
      <c r="J427" s="589"/>
      <c r="K427" s="462"/>
      <c r="L427" s="462"/>
      <c r="M427" s="462"/>
      <c r="N427" s="444"/>
      <c r="O427" s="445"/>
      <c r="P427" s="446"/>
      <c r="Q427" s="444"/>
      <c r="R427" s="445"/>
      <c r="S427" s="446"/>
      <c r="T427" s="444"/>
      <c r="U427" s="445"/>
      <c r="V427" s="446"/>
      <c r="W427" s="454"/>
      <c r="X427" s="455"/>
      <c r="Y427" s="456"/>
    </row>
    <row r="428" spans="1:27" ht="143.25" customHeight="1">
      <c r="A428" s="421"/>
      <c r="B428" s="421"/>
      <c r="C428" s="586"/>
      <c r="D428" s="586"/>
      <c r="E428" s="587"/>
      <c r="F428" s="586"/>
      <c r="G428" s="548"/>
      <c r="H428" s="590" t="s">
        <v>168</v>
      </c>
      <c r="I428" s="588"/>
      <c r="J428" s="589"/>
      <c r="K428" s="462"/>
      <c r="L428" s="462"/>
      <c r="M428" s="462"/>
      <c r="N428" s="444"/>
      <c r="O428" s="445"/>
      <c r="P428" s="446"/>
      <c r="Q428" s="444"/>
      <c r="R428" s="445"/>
      <c r="S428" s="446"/>
      <c r="T428" s="444"/>
      <c r="U428" s="445"/>
      <c r="V428" s="446"/>
      <c r="W428" s="454"/>
      <c r="X428" s="455"/>
      <c r="Y428" s="456"/>
    </row>
    <row r="429" spans="1:27" ht="143.25" customHeight="1">
      <c r="A429" s="421"/>
      <c r="B429" s="421"/>
      <c r="C429" s="586"/>
      <c r="D429" s="586"/>
      <c r="E429" s="587"/>
      <c r="F429" s="586"/>
      <c r="G429" s="548"/>
      <c r="H429" s="590" t="s">
        <v>821</v>
      </c>
      <c r="I429" s="588"/>
      <c r="J429" s="589"/>
      <c r="K429" s="462"/>
      <c r="L429" s="462"/>
      <c r="M429" s="462"/>
      <c r="N429" s="444"/>
      <c r="O429" s="445"/>
      <c r="P429" s="446"/>
      <c r="Q429" s="444"/>
      <c r="R429" s="445"/>
      <c r="S429" s="446"/>
      <c r="T429" s="444"/>
      <c r="U429" s="445"/>
      <c r="V429" s="446"/>
      <c r="W429" s="454"/>
      <c r="X429" s="455"/>
      <c r="Y429" s="456"/>
    </row>
    <row r="430" spans="1:27" ht="143.25" customHeight="1">
      <c r="A430" s="421"/>
      <c r="B430" s="421"/>
      <c r="C430" s="586"/>
      <c r="D430" s="586"/>
      <c r="E430" s="587"/>
      <c r="F430" s="586"/>
      <c r="G430" s="548"/>
      <c r="H430" s="590" t="s">
        <v>822</v>
      </c>
      <c r="I430" s="588"/>
      <c r="J430" s="589"/>
      <c r="K430" s="462"/>
      <c r="L430" s="462"/>
      <c r="M430" s="462"/>
      <c r="N430" s="444"/>
      <c r="O430" s="445"/>
      <c r="P430" s="446"/>
      <c r="Q430" s="444"/>
      <c r="R430" s="445"/>
      <c r="S430" s="446"/>
      <c r="T430" s="444"/>
      <c r="U430" s="445"/>
      <c r="V430" s="446"/>
      <c r="W430" s="454"/>
      <c r="X430" s="455"/>
      <c r="Y430" s="456"/>
    </row>
    <row r="431" spans="1:27" ht="143.25" customHeight="1">
      <c r="A431" s="421"/>
      <c r="B431" s="421"/>
      <c r="C431" s="586"/>
      <c r="D431" s="586"/>
      <c r="E431" s="587"/>
      <c r="F431" s="586"/>
      <c r="G431" s="548"/>
      <c r="H431" s="590" t="s">
        <v>688</v>
      </c>
      <c r="I431" s="588"/>
      <c r="J431" s="589"/>
      <c r="K431" s="462"/>
      <c r="L431" s="462"/>
      <c r="M431" s="462"/>
      <c r="N431" s="444"/>
      <c r="O431" s="445"/>
      <c r="P431" s="446"/>
      <c r="Q431" s="444"/>
      <c r="R431" s="445"/>
      <c r="S431" s="446"/>
      <c r="T431" s="444"/>
      <c r="U431" s="445"/>
      <c r="V431" s="446"/>
      <c r="W431" s="454"/>
      <c r="X431" s="455"/>
      <c r="Y431" s="456"/>
    </row>
    <row r="432" spans="1:27" ht="143.25" customHeight="1">
      <c r="A432" s="421"/>
      <c r="B432" s="421"/>
      <c r="C432" s="586"/>
      <c r="D432" s="586"/>
      <c r="E432" s="587"/>
      <c r="F432" s="586"/>
      <c r="G432" s="548"/>
      <c r="H432" s="590" t="s">
        <v>823</v>
      </c>
      <c r="I432" s="588"/>
      <c r="J432" s="589"/>
      <c r="K432" s="462"/>
      <c r="L432" s="462"/>
      <c r="M432" s="462"/>
      <c r="N432" s="444"/>
      <c r="O432" s="445"/>
      <c r="P432" s="446"/>
      <c r="Q432" s="444"/>
      <c r="R432" s="445"/>
      <c r="S432" s="446"/>
      <c r="T432" s="444"/>
      <c r="U432" s="445"/>
      <c r="V432" s="446"/>
      <c r="W432" s="454"/>
      <c r="X432" s="455"/>
      <c r="Y432" s="456"/>
    </row>
    <row r="433" spans="1:25" ht="143.25" customHeight="1">
      <c r="A433" s="421"/>
      <c r="B433" s="421"/>
      <c r="C433" s="586"/>
      <c r="D433" s="586"/>
      <c r="E433" s="587"/>
      <c r="F433" s="586"/>
      <c r="G433" s="551"/>
      <c r="H433" s="590" t="s">
        <v>824</v>
      </c>
      <c r="I433" s="591"/>
      <c r="J433" s="589"/>
      <c r="K433" s="464"/>
      <c r="L433" s="464"/>
      <c r="M433" s="464"/>
      <c r="N433" s="448"/>
      <c r="O433" s="449"/>
      <c r="P433" s="450"/>
      <c r="Q433" s="448"/>
      <c r="R433" s="449"/>
      <c r="S433" s="450"/>
      <c r="T433" s="448"/>
      <c r="U433" s="449"/>
      <c r="V433" s="450"/>
      <c r="W433" s="457"/>
      <c r="X433" s="458"/>
      <c r="Y433" s="459"/>
    </row>
    <row r="434" spans="1:25" ht="143.25" customHeight="1">
      <c r="A434" s="421"/>
      <c r="B434" s="421"/>
      <c r="C434" s="586"/>
      <c r="D434" s="586"/>
      <c r="E434" s="587"/>
      <c r="F434" s="586"/>
      <c r="G434" s="545" t="s">
        <v>825</v>
      </c>
      <c r="H434" s="592" t="s">
        <v>826</v>
      </c>
      <c r="I434" s="593"/>
      <c r="J434" s="589"/>
      <c r="K434" s="594" t="s">
        <v>667</v>
      </c>
      <c r="L434" s="594" t="s">
        <v>818</v>
      </c>
      <c r="M434" s="594"/>
      <c r="N434" s="595"/>
      <c r="O434" s="596"/>
      <c r="P434" s="597"/>
      <c r="Q434" s="595"/>
      <c r="R434" s="596"/>
      <c r="S434" s="597"/>
      <c r="T434" s="595"/>
      <c r="U434" s="596"/>
      <c r="V434" s="597"/>
      <c r="W434" s="451"/>
      <c r="X434" s="452"/>
      <c r="Y434" s="453"/>
    </row>
    <row r="435" spans="1:25" ht="143.25" customHeight="1">
      <c r="A435" s="421"/>
      <c r="B435" s="421"/>
      <c r="C435" s="586"/>
      <c r="D435" s="586"/>
      <c r="E435" s="587"/>
      <c r="F435" s="586"/>
      <c r="G435" s="548"/>
      <c r="H435" s="592" t="s">
        <v>827</v>
      </c>
      <c r="I435" s="598"/>
      <c r="J435" s="589"/>
      <c r="K435" s="599"/>
      <c r="L435" s="599"/>
      <c r="M435" s="599"/>
      <c r="N435" s="595"/>
      <c r="O435" s="596"/>
      <c r="P435" s="597"/>
      <c r="Q435" s="595"/>
      <c r="R435" s="596"/>
      <c r="S435" s="597"/>
      <c r="T435" s="595"/>
      <c r="U435" s="596"/>
      <c r="V435" s="597"/>
      <c r="W435" s="454"/>
      <c r="X435" s="455"/>
      <c r="Y435" s="456"/>
    </row>
    <row r="436" spans="1:25" ht="143.25" customHeight="1">
      <c r="A436" s="421"/>
      <c r="B436" s="421"/>
      <c r="C436" s="586"/>
      <c r="D436" s="586"/>
      <c r="E436" s="587"/>
      <c r="F436" s="586"/>
      <c r="G436" s="548"/>
      <c r="H436" s="592" t="s">
        <v>828</v>
      </c>
      <c r="I436" s="598"/>
      <c r="J436" s="589"/>
      <c r="K436" s="599"/>
      <c r="L436" s="599"/>
      <c r="M436" s="599"/>
      <c r="N436" s="595"/>
      <c r="O436" s="596"/>
      <c r="P436" s="597"/>
      <c r="Q436" s="595"/>
      <c r="R436" s="596"/>
      <c r="S436" s="597"/>
      <c r="T436" s="595"/>
      <c r="U436" s="596"/>
      <c r="V436" s="597"/>
      <c r="W436" s="454"/>
      <c r="X436" s="455"/>
      <c r="Y436" s="456"/>
    </row>
    <row r="437" spans="1:25" ht="143.25" customHeight="1">
      <c r="A437" s="421"/>
      <c r="B437" s="421"/>
      <c r="C437" s="586"/>
      <c r="D437" s="586"/>
      <c r="E437" s="587"/>
      <c r="F437" s="586"/>
      <c r="G437" s="548"/>
      <c r="H437" s="592" t="s">
        <v>829</v>
      </c>
      <c r="I437" s="598"/>
      <c r="J437" s="589"/>
      <c r="K437" s="599"/>
      <c r="L437" s="599"/>
      <c r="M437" s="599"/>
      <c r="N437" s="595"/>
      <c r="O437" s="596"/>
      <c r="P437" s="597"/>
      <c r="Q437" s="595"/>
      <c r="R437" s="596"/>
      <c r="S437" s="597"/>
      <c r="T437" s="595"/>
      <c r="U437" s="596"/>
      <c r="V437" s="597"/>
      <c r="W437" s="454"/>
      <c r="X437" s="455"/>
      <c r="Y437" s="456"/>
    </row>
    <row r="438" spans="1:25" ht="143.25" customHeight="1">
      <c r="A438" s="421"/>
      <c r="B438" s="421"/>
      <c r="C438" s="586"/>
      <c r="D438" s="586"/>
      <c r="E438" s="587"/>
      <c r="F438" s="586"/>
      <c r="G438" s="548"/>
      <c r="H438" s="592" t="s">
        <v>830</v>
      </c>
      <c r="I438" s="598"/>
      <c r="J438" s="589"/>
      <c r="K438" s="599"/>
      <c r="L438" s="599"/>
      <c r="M438" s="599"/>
      <c r="N438" s="595"/>
      <c r="O438" s="596"/>
      <c r="P438" s="597"/>
      <c r="Q438" s="595"/>
      <c r="R438" s="596"/>
      <c r="S438" s="597"/>
      <c r="T438" s="595"/>
      <c r="U438" s="596"/>
      <c r="V438" s="597"/>
      <c r="W438" s="454"/>
      <c r="X438" s="455"/>
      <c r="Y438" s="456"/>
    </row>
    <row r="439" spans="1:25" ht="143.25" customHeight="1">
      <c r="A439" s="421"/>
      <c r="B439" s="421"/>
      <c r="C439" s="586"/>
      <c r="D439" s="586"/>
      <c r="E439" s="587"/>
      <c r="F439" s="586"/>
      <c r="G439" s="548"/>
      <c r="H439" s="592" t="s">
        <v>386</v>
      </c>
      <c r="I439" s="598"/>
      <c r="J439" s="589"/>
      <c r="K439" s="599"/>
      <c r="L439" s="599"/>
      <c r="M439" s="599"/>
      <c r="N439" s="595"/>
      <c r="O439" s="596" t="s">
        <v>272</v>
      </c>
      <c r="P439" s="597"/>
      <c r="Q439" s="595"/>
      <c r="R439" s="596" t="s">
        <v>272</v>
      </c>
      <c r="S439" s="597"/>
      <c r="T439" s="595"/>
      <c r="U439" s="596" t="s">
        <v>272</v>
      </c>
      <c r="V439" s="597"/>
      <c r="W439" s="454"/>
      <c r="X439" s="455"/>
      <c r="Y439" s="456"/>
    </row>
    <row r="440" spans="1:25" ht="143.25" customHeight="1">
      <c r="A440" s="421"/>
      <c r="B440" s="421"/>
      <c r="C440" s="586"/>
      <c r="D440" s="586"/>
      <c r="E440" s="587"/>
      <c r="F440" s="586"/>
      <c r="G440" s="548"/>
      <c r="H440" s="592" t="s">
        <v>831</v>
      </c>
      <c r="I440" s="598"/>
      <c r="J440" s="589"/>
      <c r="K440" s="599"/>
      <c r="L440" s="599"/>
      <c r="M440" s="599"/>
      <c r="N440" s="595"/>
      <c r="O440" s="596"/>
      <c r="P440" s="597"/>
      <c r="Q440" s="595"/>
      <c r="R440" s="596"/>
      <c r="S440" s="597"/>
      <c r="T440" s="595"/>
      <c r="U440" s="596"/>
      <c r="V440" s="597"/>
      <c r="W440" s="454"/>
      <c r="X440" s="455"/>
      <c r="Y440" s="456"/>
    </row>
    <row r="441" spans="1:25" ht="143.25" customHeight="1">
      <c r="A441" s="421"/>
      <c r="B441" s="421"/>
      <c r="C441" s="586"/>
      <c r="D441" s="586"/>
      <c r="E441" s="587"/>
      <c r="F441" s="586"/>
      <c r="G441" s="548"/>
      <c r="H441" s="600" t="s">
        <v>832</v>
      </c>
      <c r="I441" s="598"/>
      <c r="J441" s="589"/>
      <c r="K441" s="599"/>
      <c r="L441" s="599"/>
      <c r="M441" s="599"/>
      <c r="N441" s="595"/>
      <c r="O441" s="596"/>
      <c r="P441" s="597"/>
      <c r="Q441" s="595"/>
      <c r="R441" s="596"/>
      <c r="S441" s="597"/>
      <c r="T441" s="595"/>
      <c r="U441" s="596"/>
      <c r="V441" s="597"/>
      <c r="W441" s="454"/>
      <c r="X441" s="455"/>
      <c r="Y441" s="456"/>
    </row>
    <row r="442" spans="1:25" ht="143.25" customHeight="1">
      <c r="A442" s="421"/>
      <c r="B442" s="421"/>
      <c r="C442" s="586"/>
      <c r="D442" s="586"/>
      <c r="E442" s="587"/>
      <c r="F442" s="586"/>
      <c r="G442" s="548"/>
      <c r="H442" s="600" t="s">
        <v>833</v>
      </c>
      <c r="I442" s="598"/>
      <c r="J442" s="589"/>
      <c r="K442" s="599"/>
      <c r="L442" s="599"/>
      <c r="M442" s="599"/>
      <c r="N442" s="595"/>
      <c r="O442" s="596"/>
      <c r="P442" s="597"/>
      <c r="Q442" s="595"/>
      <c r="R442" s="596"/>
      <c r="S442" s="597"/>
      <c r="T442" s="595"/>
      <c r="U442" s="596"/>
      <c r="V442" s="597"/>
      <c r="W442" s="454"/>
      <c r="X442" s="455"/>
      <c r="Y442" s="456"/>
    </row>
    <row r="443" spans="1:25" ht="143.25" customHeight="1">
      <c r="A443" s="421"/>
      <c r="B443" s="421"/>
      <c r="C443" s="586"/>
      <c r="D443" s="586"/>
      <c r="E443" s="587"/>
      <c r="F443" s="586"/>
      <c r="G443" s="551"/>
      <c r="H443" s="601" t="s">
        <v>834</v>
      </c>
      <c r="I443" s="602"/>
      <c r="J443" s="589"/>
      <c r="K443" s="603"/>
      <c r="L443" s="603"/>
      <c r="M443" s="603"/>
      <c r="N443" s="595"/>
      <c r="O443" s="596"/>
      <c r="P443" s="597"/>
      <c r="Q443" s="595"/>
      <c r="R443" s="596"/>
      <c r="S443" s="597"/>
      <c r="T443" s="595"/>
      <c r="U443" s="596"/>
      <c r="V443" s="597"/>
      <c r="W443" s="457"/>
      <c r="X443" s="458"/>
      <c r="Y443" s="459"/>
    </row>
    <row r="444" spans="1:25" ht="143.25" customHeight="1">
      <c r="A444" s="421"/>
      <c r="B444" s="421"/>
      <c r="C444" s="586"/>
      <c r="D444" s="586"/>
      <c r="E444" s="587"/>
      <c r="F444" s="586"/>
      <c r="G444" s="545" t="s">
        <v>835</v>
      </c>
      <c r="H444" s="604" t="s">
        <v>379</v>
      </c>
      <c r="I444" s="584" t="s">
        <v>836</v>
      </c>
      <c r="J444" s="589"/>
      <c r="K444" s="460" t="s">
        <v>667</v>
      </c>
      <c r="L444" s="460" t="s">
        <v>837</v>
      </c>
      <c r="M444" s="460" t="s">
        <v>838</v>
      </c>
      <c r="N444" s="451"/>
      <c r="O444" s="452"/>
      <c r="P444" s="453"/>
      <c r="Q444" s="451"/>
      <c r="R444" s="452"/>
      <c r="S444" s="453"/>
      <c r="T444" s="439" t="s">
        <v>48</v>
      </c>
      <c r="U444" s="440"/>
      <c r="V444" s="441"/>
      <c r="W444" s="451"/>
      <c r="X444" s="452"/>
      <c r="Y444" s="453"/>
    </row>
    <row r="445" spans="1:25" ht="143.25" customHeight="1">
      <c r="A445" s="421"/>
      <c r="B445" s="421"/>
      <c r="C445" s="586"/>
      <c r="D445" s="586"/>
      <c r="E445" s="587"/>
      <c r="F445" s="586"/>
      <c r="G445" s="548"/>
      <c r="H445" s="604" t="s">
        <v>820</v>
      </c>
      <c r="I445" s="588"/>
      <c r="J445" s="589"/>
      <c r="K445" s="462"/>
      <c r="L445" s="462"/>
      <c r="M445" s="462"/>
      <c r="N445" s="454"/>
      <c r="O445" s="455"/>
      <c r="P445" s="456"/>
      <c r="Q445" s="454"/>
      <c r="R445" s="455"/>
      <c r="S445" s="456"/>
      <c r="T445" s="444"/>
      <c r="U445" s="445"/>
      <c r="V445" s="446"/>
      <c r="W445" s="454"/>
      <c r="X445" s="455"/>
      <c r="Y445" s="456"/>
    </row>
    <row r="446" spans="1:25" ht="143.25" customHeight="1">
      <c r="A446" s="421"/>
      <c r="B446" s="421"/>
      <c r="C446" s="586"/>
      <c r="D446" s="586"/>
      <c r="E446" s="587"/>
      <c r="F446" s="586"/>
      <c r="G446" s="548"/>
      <c r="H446" s="604" t="s">
        <v>162</v>
      </c>
      <c r="I446" s="588"/>
      <c r="J446" s="589"/>
      <c r="K446" s="462"/>
      <c r="L446" s="462"/>
      <c r="M446" s="462"/>
      <c r="N446" s="454"/>
      <c r="O446" s="455"/>
      <c r="P446" s="456"/>
      <c r="Q446" s="454"/>
      <c r="R446" s="455"/>
      <c r="S446" s="456"/>
      <c r="T446" s="444"/>
      <c r="U446" s="445"/>
      <c r="V446" s="446"/>
      <c r="W446" s="454"/>
      <c r="X446" s="455"/>
      <c r="Y446" s="456"/>
    </row>
    <row r="447" spans="1:25" ht="143.25" customHeight="1">
      <c r="A447" s="421"/>
      <c r="B447" s="421"/>
      <c r="C447" s="586"/>
      <c r="D447" s="586"/>
      <c r="E447" s="587"/>
      <c r="F447" s="586"/>
      <c r="G447" s="548"/>
      <c r="H447" s="604" t="s">
        <v>822</v>
      </c>
      <c r="I447" s="588"/>
      <c r="J447" s="589"/>
      <c r="K447" s="462"/>
      <c r="L447" s="462"/>
      <c r="M447" s="462"/>
      <c r="N447" s="454"/>
      <c r="O447" s="455"/>
      <c r="P447" s="456"/>
      <c r="Q447" s="454"/>
      <c r="R447" s="455"/>
      <c r="S447" s="456"/>
      <c r="T447" s="444"/>
      <c r="U447" s="445"/>
      <c r="V447" s="446"/>
      <c r="W447" s="454"/>
      <c r="X447" s="455"/>
      <c r="Y447" s="456"/>
    </row>
    <row r="448" spans="1:25" ht="143.25" customHeight="1">
      <c r="A448" s="421"/>
      <c r="B448" s="421"/>
      <c r="C448" s="586"/>
      <c r="D448" s="586"/>
      <c r="E448" s="587"/>
      <c r="F448" s="586"/>
      <c r="G448" s="548"/>
      <c r="H448" s="604" t="s">
        <v>688</v>
      </c>
      <c r="I448" s="588"/>
      <c r="J448" s="589"/>
      <c r="K448" s="462"/>
      <c r="L448" s="462"/>
      <c r="M448" s="462"/>
      <c r="N448" s="454"/>
      <c r="O448" s="455"/>
      <c r="P448" s="456"/>
      <c r="Q448" s="454"/>
      <c r="R448" s="455"/>
      <c r="S448" s="456"/>
      <c r="T448" s="444"/>
      <c r="U448" s="445"/>
      <c r="V448" s="446"/>
      <c r="W448" s="454"/>
      <c r="X448" s="455"/>
      <c r="Y448" s="456"/>
    </row>
    <row r="449" spans="1:25" ht="143.25" customHeight="1">
      <c r="A449" s="421"/>
      <c r="B449" s="421"/>
      <c r="C449" s="586"/>
      <c r="D449" s="586"/>
      <c r="E449" s="587"/>
      <c r="F449" s="586"/>
      <c r="G449" s="548"/>
      <c r="H449" s="604" t="s">
        <v>823</v>
      </c>
      <c r="I449" s="588"/>
      <c r="J449" s="589"/>
      <c r="K449" s="462"/>
      <c r="L449" s="462"/>
      <c r="M449" s="462"/>
      <c r="N449" s="454"/>
      <c r="O449" s="455"/>
      <c r="P449" s="456"/>
      <c r="Q449" s="454"/>
      <c r="R449" s="455"/>
      <c r="S449" s="456"/>
      <c r="T449" s="444"/>
      <c r="U449" s="445"/>
      <c r="V449" s="446"/>
      <c r="W449" s="454"/>
      <c r="X449" s="455"/>
      <c r="Y449" s="456"/>
    </row>
    <row r="450" spans="1:25" ht="143.25" customHeight="1">
      <c r="A450" s="421"/>
      <c r="B450" s="421"/>
      <c r="C450" s="586"/>
      <c r="D450" s="586"/>
      <c r="E450" s="587"/>
      <c r="F450" s="586"/>
      <c r="G450" s="551"/>
      <c r="H450" s="604" t="s">
        <v>824</v>
      </c>
      <c r="I450" s="591"/>
      <c r="J450" s="589"/>
      <c r="K450" s="464"/>
      <c r="L450" s="464"/>
      <c r="M450" s="464"/>
      <c r="N450" s="457"/>
      <c r="O450" s="458"/>
      <c r="P450" s="459"/>
      <c r="Q450" s="457"/>
      <c r="R450" s="458"/>
      <c r="S450" s="459"/>
      <c r="T450" s="448"/>
      <c r="U450" s="449"/>
      <c r="V450" s="450"/>
      <c r="W450" s="457"/>
      <c r="X450" s="458"/>
      <c r="Y450" s="459"/>
    </row>
    <row r="451" spans="1:25" ht="143.25" customHeight="1">
      <c r="A451" s="421"/>
      <c r="B451" s="421"/>
      <c r="C451" s="586"/>
      <c r="D451" s="586"/>
      <c r="E451" s="587"/>
      <c r="F451" s="586"/>
      <c r="G451" s="545" t="s">
        <v>839</v>
      </c>
      <c r="H451" s="605" t="s">
        <v>840</v>
      </c>
      <c r="I451" s="606" t="s">
        <v>841</v>
      </c>
      <c r="J451" s="589"/>
      <c r="K451" s="594" t="s">
        <v>667</v>
      </c>
      <c r="L451" s="594" t="s">
        <v>837</v>
      </c>
      <c r="M451" s="594" t="s">
        <v>842</v>
      </c>
      <c r="N451" s="496" t="s">
        <v>272</v>
      </c>
      <c r="O451" s="497"/>
      <c r="P451" s="498"/>
      <c r="Q451" s="451"/>
      <c r="R451" s="452"/>
      <c r="S451" s="453"/>
      <c r="T451" s="595"/>
      <c r="U451" s="596"/>
      <c r="V451" s="597"/>
      <c r="W451" s="451"/>
      <c r="X451" s="452"/>
      <c r="Y451" s="453"/>
    </row>
    <row r="452" spans="1:25" ht="143.25" customHeight="1">
      <c r="A452" s="421"/>
      <c r="B452" s="421"/>
      <c r="C452" s="586"/>
      <c r="D452" s="586"/>
      <c r="E452" s="587"/>
      <c r="F452" s="586"/>
      <c r="G452" s="548"/>
      <c r="H452" s="605" t="s">
        <v>843</v>
      </c>
      <c r="I452" s="607"/>
      <c r="J452" s="589"/>
      <c r="K452" s="599"/>
      <c r="L452" s="599"/>
      <c r="M452" s="599"/>
      <c r="N452" s="501"/>
      <c r="O452" s="502"/>
      <c r="P452" s="503"/>
      <c r="Q452" s="454"/>
      <c r="R452" s="455"/>
      <c r="S452" s="456"/>
      <c r="T452" s="595"/>
      <c r="U452" s="596"/>
      <c r="V452" s="597"/>
      <c r="W452" s="454"/>
      <c r="X452" s="455"/>
      <c r="Y452" s="456"/>
    </row>
    <row r="453" spans="1:25" ht="143.25" customHeight="1">
      <c r="A453" s="421"/>
      <c r="B453" s="421"/>
      <c r="C453" s="586"/>
      <c r="D453" s="586"/>
      <c r="E453" s="587"/>
      <c r="F453" s="586"/>
      <c r="G453" s="548"/>
      <c r="H453" s="605" t="s">
        <v>844</v>
      </c>
      <c r="I453" s="607"/>
      <c r="J453" s="589"/>
      <c r="K453" s="599"/>
      <c r="L453" s="599"/>
      <c r="M453" s="599"/>
      <c r="N453" s="501"/>
      <c r="O453" s="502"/>
      <c r="P453" s="503"/>
      <c r="Q453" s="454"/>
      <c r="R453" s="455"/>
      <c r="S453" s="456"/>
      <c r="T453" s="595"/>
      <c r="U453" s="596"/>
      <c r="V453" s="597"/>
      <c r="W453" s="454"/>
      <c r="X453" s="455"/>
      <c r="Y453" s="456"/>
    </row>
    <row r="454" spans="1:25" ht="143.25" customHeight="1">
      <c r="A454" s="421"/>
      <c r="B454" s="421"/>
      <c r="C454" s="586"/>
      <c r="D454" s="586"/>
      <c r="E454" s="587"/>
      <c r="F454" s="586"/>
      <c r="G454" s="548"/>
      <c r="H454" s="608" t="s">
        <v>845</v>
      </c>
      <c r="I454" s="607"/>
      <c r="J454" s="589"/>
      <c r="K454" s="599"/>
      <c r="L454" s="599"/>
      <c r="M454" s="599"/>
      <c r="N454" s="501"/>
      <c r="O454" s="502"/>
      <c r="P454" s="503"/>
      <c r="Q454" s="454"/>
      <c r="R454" s="455"/>
      <c r="S454" s="456"/>
      <c r="T454" s="595"/>
      <c r="U454" s="596"/>
      <c r="V454" s="597"/>
      <c r="W454" s="454"/>
      <c r="X454" s="455"/>
      <c r="Y454" s="456"/>
    </row>
    <row r="455" spans="1:25" ht="143.25" customHeight="1">
      <c r="A455" s="421"/>
      <c r="B455" s="421"/>
      <c r="C455" s="586"/>
      <c r="D455" s="586"/>
      <c r="E455" s="587"/>
      <c r="F455" s="586"/>
      <c r="G455" s="548"/>
      <c r="H455" s="608" t="s">
        <v>846</v>
      </c>
      <c r="I455" s="607"/>
      <c r="J455" s="589"/>
      <c r="K455" s="599"/>
      <c r="L455" s="599"/>
      <c r="M455" s="599"/>
      <c r="N455" s="501"/>
      <c r="O455" s="502"/>
      <c r="P455" s="503"/>
      <c r="Q455" s="454"/>
      <c r="R455" s="455"/>
      <c r="S455" s="456"/>
      <c r="T455" s="595"/>
      <c r="U455" s="596"/>
      <c r="V455" s="597"/>
      <c r="W455" s="454"/>
      <c r="X455" s="455"/>
      <c r="Y455" s="456"/>
    </row>
    <row r="456" spans="1:25" ht="143.25" customHeight="1">
      <c r="A456" s="421"/>
      <c r="B456" s="421"/>
      <c r="C456" s="586"/>
      <c r="D456" s="586"/>
      <c r="E456" s="587"/>
      <c r="F456" s="586"/>
      <c r="G456" s="548"/>
      <c r="H456" s="608" t="s">
        <v>847</v>
      </c>
      <c r="I456" s="607"/>
      <c r="J456" s="589"/>
      <c r="K456" s="599"/>
      <c r="L456" s="599"/>
      <c r="M456" s="599"/>
      <c r="N456" s="501"/>
      <c r="O456" s="502"/>
      <c r="P456" s="503"/>
      <c r="Q456" s="454"/>
      <c r="R456" s="455"/>
      <c r="S456" s="456"/>
      <c r="T456" s="595"/>
      <c r="U456" s="596" t="s">
        <v>272</v>
      </c>
      <c r="V456" s="597"/>
      <c r="W456" s="454"/>
      <c r="X456" s="455"/>
      <c r="Y456" s="456"/>
    </row>
    <row r="457" spans="1:25" ht="143.25" customHeight="1">
      <c r="A457" s="421"/>
      <c r="B457" s="421"/>
      <c r="C457" s="586"/>
      <c r="D457" s="586"/>
      <c r="E457" s="587"/>
      <c r="F457" s="586"/>
      <c r="G457" s="548"/>
      <c r="H457" s="609" t="s">
        <v>848</v>
      </c>
      <c r="I457" s="607"/>
      <c r="J457" s="589"/>
      <c r="K457" s="599"/>
      <c r="L457" s="599"/>
      <c r="M457" s="599"/>
      <c r="N457" s="501"/>
      <c r="O457" s="502"/>
      <c r="P457" s="503"/>
      <c r="Q457" s="454"/>
      <c r="R457" s="455"/>
      <c r="S457" s="456"/>
      <c r="T457" s="595"/>
      <c r="U457" s="596"/>
      <c r="V457" s="597"/>
      <c r="W457" s="454"/>
      <c r="X457" s="455"/>
      <c r="Y457" s="456"/>
    </row>
    <row r="458" spans="1:25" ht="143.25" customHeight="1">
      <c r="A458" s="421"/>
      <c r="B458" s="421"/>
      <c r="C458" s="586"/>
      <c r="D458" s="586"/>
      <c r="E458" s="587"/>
      <c r="F458" s="586"/>
      <c r="G458" s="548"/>
      <c r="H458" s="609" t="s">
        <v>849</v>
      </c>
      <c r="I458" s="607"/>
      <c r="J458" s="589"/>
      <c r="K458" s="599"/>
      <c r="L458" s="599"/>
      <c r="M458" s="599"/>
      <c r="N458" s="501"/>
      <c r="O458" s="502"/>
      <c r="P458" s="503"/>
      <c r="Q458" s="454"/>
      <c r="R458" s="455"/>
      <c r="S458" s="456"/>
      <c r="T458" s="595"/>
      <c r="U458" s="596"/>
      <c r="V458" s="597"/>
      <c r="W458" s="454"/>
      <c r="X458" s="455"/>
      <c r="Y458" s="456"/>
    </row>
    <row r="459" spans="1:25" ht="143.25" customHeight="1">
      <c r="A459" s="421"/>
      <c r="B459" s="421"/>
      <c r="C459" s="586"/>
      <c r="D459" s="586"/>
      <c r="E459" s="587"/>
      <c r="F459" s="586"/>
      <c r="G459" s="548"/>
      <c r="H459" s="609" t="s">
        <v>833</v>
      </c>
      <c r="I459" s="607"/>
      <c r="J459" s="589"/>
      <c r="K459" s="599"/>
      <c r="L459" s="599"/>
      <c r="M459" s="599"/>
      <c r="N459" s="501"/>
      <c r="O459" s="502"/>
      <c r="P459" s="503"/>
      <c r="Q459" s="454"/>
      <c r="R459" s="455"/>
      <c r="S459" s="456"/>
      <c r="T459" s="595"/>
      <c r="U459" s="596"/>
      <c r="V459" s="597"/>
      <c r="W459" s="454"/>
      <c r="X459" s="455"/>
      <c r="Y459" s="456"/>
    </row>
    <row r="460" spans="1:25" ht="143.25" customHeight="1">
      <c r="A460" s="421"/>
      <c r="B460" s="421"/>
      <c r="C460" s="586"/>
      <c r="D460" s="586"/>
      <c r="E460" s="587"/>
      <c r="F460" s="586"/>
      <c r="G460" s="548"/>
      <c r="H460" s="609" t="s">
        <v>850</v>
      </c>
      <c r="I460" s="607"/>
      <c r="J460" s="589"/>
      <c r="K460" s="599"/>
      <c r="L460" s="599"/>
      <c r="M460" s="599"/>
      <c r="N460" s="501"/>
      <c r="O460" s="502"/>
      <c r="P460" s="503"/>
      <c r="Q460" s="454"/>
      <c r="R460" s="455"/>
      <c r="S460" s="456"/>
      <c r="T460" s="595"/>
      <c r="U460" s="596"/>
      <c r="V460" s="597"/>
      <c r="W460" s="454"/>
      <c r="X460" s="455"/>
      <c r="Y460" s="456"/>
    </row>
    <row r="461" spans="1:25" ht="143.25" customHeight="1">
      <c r="A461" s="421"/>
      <c r="B461" s="421"/>
      <c r="C461" s="586"/>
      <c r="D461" s="586"/>
      <c r="E461" s="587"/>
      <c r="F461" s="586"/>
      <c r="G461" s="548"/>
      <c r="H461" s="609" t="s">
        <v>851</v>
      </c>
      <c r="I461" s="610"/>
      <c r="J461" s="589"/>
      <c r="K461" s="603"/>
      <c r="L461" s="603"/>
      <c r="M461" s="603"/>
      <c r="N461" s="505"/>
      <c r="O461" s="506"/>
      <c r="P461" s="507"/>
      <c r="Q461" s="457"/>
      <c r="R461" s="458"/>
      <c r="S461" s="459"/>
      <c r="T461" s="595"/>
      <c r="U461" s="596"/>
      <c r="V461" s="597"/>
      <c r="W461" s="457"/>
      <c r="X461" s="458"/>
      <c r="Y461" s="459"/>
    </row>
    <row r="462" spans="1:25" ht="143.25" customHeight="1">
      <c r="A462" s="421"/>
      <c r="B462" s="421"/>
      <c r="C462" s="586"/>
      <c r="D462" s="586"/>
      <c r="E462" s="587"/>
      <c r="F462" s="586"/>
      <c r="G462" s="545" t="s">
        <v>852</v>
      </c>
      <c r="H462" s="424" t="s">
        <v>679</v>
      </c>
      <c r="I462" s="593" t="s">
        <v>853</v>
      </c>
      <c r="J462" s="589"/>
      <c r="K462" s="553" t="s">
        <v>667</v>
      </c>
      <c r="L462" s="553" t="s">
        <v>854</v>
      </c>
      <c r="M462" s="553" t="s">
        <v>855</v>
      </c>
      <c r="N462" s="439" t="s">
        <v>48</v>
      </c>
      <c r="O462" s="440"/>
      <c r="P462" s="441"/>
      <c r="Q462" s="451"/>
      <c r="R462" s="452"/>
      <c r="S462" s="453"/>
      <c r="T462" s="451"/>
      <c r="U462" s="452"/>
      <c r="V462" s="453"/>
      <c r="W462" s="439" t="s">
        <v>48</v>
      </c>
      <c r="X462" s="440"/>
      <c r="Y462" s="441"/>
    </row>
    <row r="463" spans="1:25" ht="143.25" customHeight="1">
      <c r="A463" s="421"/>
      <c r="B463" s="421"/>
      <c r="C463" s="586"/>
      <c r="D463" s="586"/>
      <c r="E463" s="587"/>
      <c r="F463" s="586"/>
      <c r="G463" s="548"/>
      <c r="H463" s="431" t="s">
        <v>673</v>
      </c>
      <c r="I463" s="598"/>
      <c r="J463" s="589"/>
      <c r="K463" s="563"/>
      <c r="L463" s="563"/>
      <c r="M463" s="563"/>
      <c r="N463" s="444"/>
      <c r="O463" s="445"/>
      <c r="P463" s="446"/>
      <c r="Q463" s="454"/>
      <c r="R463" s="455"/>
      <c r="S463" s="456"/>
      <c r="T463" s="454"/>
      <c r="U463" s="455"/>
      <c r="V463" s="456"/>
      <c r="W463" s="444"/>
      <c r="X463" s="445"/>
      <c r="Y463" s="446"/>
    </row>
    <row r="464" spans="1:25" ht="143.25" customHeight="1">
      <c r="A464" s="421"/>
      <c r="B464" s="421"/>
      <c r="C464" s="586"/>
      <c r="D464" s="586"/>
      <c r="E464" s="587"/>
      <c r="F464" s="586"/>
      <c r="G464" s="548"/>
      <c r="H464" s="431" t="s">
        <v>86</v>
      </c>
      <c r="I464" s="598"/>
      <c r="J464" s="589"/>
      <c r="K464" s="563"/>
      <c r="L464" s="563"/>
      <c r="M464" s="563"/>
      <c r="N464" s="444"/>
      <c r="O464" s="445"/>
      <c r="P464" s="446"/>
      <c r="Q464" s="454"/>
      <c r="R464" s="455"/>
      <c r="S464" s="456"/>
      <c r="T464" s="454"/>
      <c r="U464" s="455"/>
      <c r="V464" s="456"/>
      <c r="W464" s="444"/>
      <c r="X464" s="445"/>
      <c r="Y464" s="446"/>
    </row>
    <row r="465" spans="1:25" ht="143.25" customHeight="1">
      <c r="A465" s="421"/>
      <c r="B465" s="421"/>
      <c r="C465" s="586"/>
      <c r="D465" s="586"/>
      <c r="E465" s="587"/>
      <c r="F465" s="586"/>
      <c r="G465" s="548"/>
      <c r="H465" s="604" t="s">
        <v>694</v>
      </c>
      <c r="I465" s="598"/>
      <c r="J465" s="589"/>
      <c r="K465" s="563"/>
      <c r="L465" s="563"/>
      <c r="M465" s="563"/>
      <c r="N465" s="444"/>
      <c r="O465" s="445"/>
      <c r="P465" s="446"/>
      <c r="Q465" s="454"/>
      <c r="R465" s="455"/>
      <c r="S465" s="456"/>
      <c r="T465" s="454"/>
      <c r="U465" s="455"/>
      <c r="V465" s="456"/>
      <c r="W465" s="444"/>
      <c r="X465" s="445"/>
      <c r="Y465" s="446"/>
    </row>
    <row r="466" spans="1:25" ht="143.25" customHeight="1">
      <c r="A466" s="421"/>
      <c r="B466" s="421"/>
      <c r="C466" s="586"/>
      <c r="D466" s="586"/>
      <c r="E466" s="587"/>
      <c r="F466" s="586"/>
      <c r="G466" s="551"/>
      <c r="H466" s="604" t="s">
        <v>695</v>
      </c>
      <c r="I466" s="602"/>
      <c r="J466" s="589"/>
      <c r="K466" s="554"/>
      <c r="L466" s="554"/>
      <c r="M466" s="554"/>
      <c r="N466" s="448"/>
      <c r="O466" s="449"/>
      <c r="P466" s="450"/>
      <c r="Q466" s="457"/>
      <c r="R466" s="458"/>
      <c r="S466" s="459"/>
      <c r="T466" s="457"/>
      <c r="U466" s="458"/>
      <c r="V466" s="459"/>
      <c r="W466" s="448"/>
      <c r="X466" s="449"/>
      <c r="Y466" s="450"/>
    </row>
    <row r="467" spans="1:25" ht="143.25" customHeight="1">
      <c r="A467" s="421"/>
      <c r="B467" s="421"/>
      <c r="C467" s="586"/>
      <c r="D467" s="586"/>
      <c r="E467" s="587"/>
      <c r="F467" s="586"/>
      <c r="G467" s="605" t="s">
        <v>856</v>
      </c>
      <c r="H467" s="604" t="s">
        <v>857</v>
      </c>
      <c r="I467" s="611"/>
      <c r="J467" s="589"/>
      <c r="K467" s="562"/>
      <c r="L467" s="562" t="s">
        <v>858</v>
      </c>
      <c r="M467" s="562"/>
      <c r="N467" s="595"/>
      <c r="O467" s="596" t="s">
        <v>272</v>
      </c>
      <c r="P467" s="597"/>
      <c r="Q467" s="612" t="s">
        <v>272</v>
      </c>
      <c r="R467" s="613"/>
      <c r="S467" s="614"/>
      <c r="T467" s="615"/>
      <c r="U467" s="477"/>
      <c r="V467" s="478"/>
      <c r="W467" s="595"/>
      <c r="X467" s="596"/>
      <c r="Y467" s="597"/>
    </row>
    <row r="468" spans="1:25" ht="143.25" customHeight="1">
      <c r="A468" s="421"/>
      <c r="B468" s="421"/>
      <c r="C468" s="586"/>
      <c r="D468" s="586"/>
      <c r="E468" s="587"/>
      <c r="F468" s="586"/>
      <c r="G468" s="545" t="s">
        <v>859</v>
      </c>
      <c r="H468" s="545" t="s">
        <v>860</v>
      </c>
      <c r="I468" s="593"/>
      <c r="J468" s="589"/>
      <c r="K468" s="594" t="s">
        <v>667</v>
      </c>
      <c r="L468" s="553" t="s">
        <v>837</v>
      </c>
      <c r="M468" s="594" t="s">
        <v>861</v>
      </c>
      <c r="N468" s="439" t="s">
        <v>48</v>
      </c>
      <c r="O468" s="440"/>
      <c r="P468" s="441"/>
      <c r="Q468" s="451"/>
      <c r="R468" s="452"/>
      <c r="S468" s="453"/>
      <c r="T468" s="451"/>
      <c r="U468" s="452"/>
      <c r="V468" s="453"/>
      <c r="W468" s="439" t="s">
        <v>48</v>
      </c>
      <c r="X468" s="440"/>
      <c r="Y468" s="441"/>
    </row>
    <row r="469" spans="1:25" ht="143.25" customHeight="1">
      <c r="A469" s="421"/>
      <c r="B469" s="421"/>
      <c r="C469" s="586"/>
      <c r="D469" s="586"/>
      <c r="E469" s="587"/>
      <c r="F469" s="586"/>
      <c r="G469" s="548"/>
      <c r="H469" s="548"/>
      <c r="I469" s="598"/>
      <c r="J469" s="589"/>
      <c r="K469" s="599"/>
      <c r="L469" s="563"/>
      <c r="M469" s="599"/>
      <c r="N469" s="444"/>
      <c r="O469" s="445"/>
      <c r="P469" s="446"/>
      <c r="Q469" s="454"/>
      <c r="R469" s="455"/>
      <c r="S469" s="456"/>
      <c r="T469" s="454"/>
      <c r="U469" s="455"/>
      <c r="V469" s="456"/>
      <c r="W469" s="444"/>
      <c r="X469" s="445"/>
      <c r="Y469" s="446"/>
    </row>
    <row r="470" spans="1:25" ht="143.25" customHeight="1">
      <c r="A470" s="421"/>
      <c r="B470" s="421"/>
      <c r="C470" s="586"/>
      <c r="D470" s="586"/>
      <c r="E470" s="587"/>
      <c r="F470" s="586"/>
      <c r="G470" s="548"/>
      <c r="H470" s="548"/>
      <c r="I470" s="598"/>
      <c r="J470" s="589"/>
      <c r="K470" s="599"/>
      <c r="L470" s="563"/>
      <c r="M470" s="599"/>
      <c r="N470" s="444"/>
      <c r="O470" s="445"/>
      <c r="P470" s="446"/>
      <c r="Q470" s="454"/>
      <c r="R470" s="455"/>
      <c r="S470" s="456"/>
      <c r="T470" s="454"/>
      <c r="U470" s="455"/>
      <c r="V470" s="456"/>
      <c r="W470" s="444"/>
      <c r="X470" s="445"/>
      <c r="Y470" s="446"/>
    </row>
    <row r="471" spans="1:25" ht="143.25" customHeight="1">
      <c r="A471" s="421"/>
      <c r="B471" s="421"/>
      <c r="C471" s="586"/>
      <c r="D471" s="586"/>
      <c r="E471" s="587"/>
      <c r="F471" s="586"/>
      <c r="G471" s="551"/>
      <c r="H471" s="551"/>
      <c r="I471" s="602"/>
      <c r="J471" s="589"/>
      <c r="K471" s="603"/>
      <c r="L471" s="554"/>
      <c r="M471" s="603"/>
      <c r="N471" s="448"/>
      <c r="O471" s="449"/>
      <c r="P471" s="450"/>
      <c r="Q471" s="457"/>
      <c r="R471" s="458"/>
      <c r="S471" s="459"/>
      <c r="T471" s="457"/>
      <c r="U471" s="458"/>
      <c r="V471" s="459"/>
      <c r="W471" s="448"/>
      <c r="X471" s="449"/>
      <c r="Y471" s="450"/>
    </row>
    <row r="472" spans="1:25" ht="143.25" customHeight="1">
      <c r="A472" s="421"/>
      <c r="B472" s="421"/>
      <c r="C472" s="586"/>
      <c r="D472" s="586"/>
      <c r="E472" s="587"/>
      <c r="F472" s="586"/>
      <c r="G472" s="608" t="s">
        <v>862</v>
      </c>
      <c r="H472" s="604" t="s">
        <v>863</v>
      </c>
      <c r="I472" s="611"/>
      <c r="J472" s="589"/>
      <c r="K472" s="575" t="s">
        <v>667</v>
      </c>
      <c r="L472" s="575" t="s">
        <v>864</v>
      </c>
      <c r="M472" s="575"/>
      <c r="N472" s="473"/>
      <c r="O472" s="474"/>
      <c r="P472" s="475"/>
      <c r="Q472" s="476"/>
      <c r="R472" s="477"/>
      <c r="S472" s="478"/>
      <c r="T472" s="476"/>
      <c r="U472" s="477"/>
      <c r="V472" s="478"/>
      <c r="W472" s="473"/>
      <c r="X472" s="474"/>
      <c r="Y472" s="475"/>
    </row>
    <row r="473" spans="1:25" ht="143.25" customHeight="1">
      <c r="A473" s="421"/>
      <c r="B473" s="421"/>
      <c r="C473" s="586"/>
      <c r="D473" s="586"/>
      <c r="E473" s="587"/>
      <c r="F473" s="586"/>
      <c r="G473" s="548" t="s">
        <v>865</v>
      </c>
      <c r="H473" s="609" t="s">
        <v>866</v>
      </c>
      <c r="I473" s="593" t="s">
        <v>841</v>
      </c>
      <c r="J473" s="589"/>
      <c r="K473" s="594" t="s">
        <v>667</v>
      </c>
      <c r="L473" s="553" t="s">
        <v>867</v>
      </c>
      <c r="M473" s="594"/>
      <c r="N473" s="439" t="s">
        <v>48</v>
      </c>
      <c r="O473" s="440"/>
      <c r="P473" s="441"/>
      <c r="Q473" s="496" t="s">
        <v>48</v>
      </c>
      <c r="R473" s="497"/>
      <c r="S473" s="498"/>
      <c r="T473" s="496" t="s">
        <v>48</v>
      </c>
      <c r="U473" s="497"/>
      <c r="V473" s="498"/>
      <c r="W473" s="439" t="s">
        <v>48</v>
      </c>
      <c r="X473" s="440"/>
      <c r="Y473" s="441"/>
    </row>
    <row r="474" spans="1:25" ht="143.25" customHeight="1">
      <c r="A474" s="421"/>
      <c r="B474" s="421"/>
      <c r="C474" s="586"/>
      <c r="D474" s="586"/>
      <c r="E474" s="587"/>
      <c r="F474" s="586"/>
      <c r="G474" s="548"/>
      <c r="H474" s="608" t="s">
        <v>868</v>
      </c>
      <c r="I474" s="598"/>
      <c r="J474" s="589"/>
      <c r="K474" s="599"/>
      <c r="L474" s="563"/>
      <c r="M474" s="599"/>
      <c r="N474" s="444"/>
      <c r="O474" s="445"/>
      <c r="P474" s="446"/>
      <c r="Q474" s="501"/>
      <c r="R474" s="502"/>
      <c r="S474" s="503"/>
      <c r="T474" s="501"/>
      <c r="U474" s="502"/>
      <c r="V474" s="503"/>
      <c r="W474" s="444"/>
      <c r="X474" s="445"/>
      <c r="Y474" s="446"/>
    </row>
    <row r="475" spans="1:25" ht="143.25" customHeight="1">
      <c r="A475" s="421"/>
      <c r="B475" s="421"/>
      <c r="C475" s="586"/>
      <c r="D475" s="586"/>
      <c r="E475" s="587"/>
      <c r="F475" s="586"/>
      <c r="G475" s="548"/>
      <c r="H475" s="616" t="s">
        <v>869</v>
      </c>
      <c r="I475" s="598"/>
      <c r="J475" s="589"/>
      <c r="K475" s="599"/>
      <c r="L475" s="563"/>
      <c r="M475" s="599"/>
      <c r="N475" s="444"/>
      <c r="O475" s="445"/>
      <c r="P475" s="446"/>
      <c r="Q475" s="501"/>
      <c r="R475" s="502"/>
      <c r="S475" s="503"/>
      <c r="T475" s="501"/>
      <c r="U475" s="502"/>
      <c r="V475" s="503"/>
      <c r="W475" s="444"/>
      <c r="X475" s="445"/>
      <c r="Y475" s="446"/>
    </row>
    <row r="476" spans="1:25" ht="143.25" customHeight="1">
      <c r="A476" s="421"/>
      <c r="B476" s="421"/>
      <c r="C476" s="586"/>
      <c r="D476" s="586"/>
      <c r="E476" s="587"/>
      <c r="F476" s="586"/>
      <c r="G476" s="551"/>
      <c r="H476" s="608" t="s">
        <v>851</v>
      </c>
      <c r="I476" s="602"/>
      <c r="J476" s="589"/>
      <c r="K476" s="603"/>
      <c r="L476" s="554"/>
      <c r="M476" s="603"/>
      <c r="N476" s="448"/>
      <c r="O476" s="449"/>
      <c r="P476" s="450"/>
      <c r="Q476" s="505"/>
      <c r="R476" s="506"/>
      <c r="S476" s="507"/>
      <c r="T476" s="505"/>
      <c r="U476" s="506"/>
      <c r="V476" s="507"/>
      <c r="W476" s="448"/>
      <c r="X476" s="449"/>
      <c r="Y476" s="450"/>
    </row>
    <row r="477" spans="1:25" ht="143.25" customHeight="1">
      <c r="A477" s="421"/>
      <c r="B477" s="421"/>
      <c r="C477" s="586"/>
      <c r="D477" s="586"/>
      <c r="E477" s="587"/>
      <c r="F477" s="586"/>
      <c r="G477" s="545" t="s">
        <v>870</v>
      </c>
      <c r="H477" s="608" t="s">
        <v>871</v>
      </c>
      <c r="I477" s="593" t="s">
        <v>872</v>
      </c>
      <c r="J477" s="589"/>
      <c r="K477" s="594" t="s">
        <v>873</v>
      </c>
      <c r="L477" s="594" t="s">
        <v>867</v>
      </c>
      <c r="M477" s="594"/>
      <c r="N477" s="595"/>
      <c r="O477" s="596"/>
      <c r="P477" s="597"/>
      <c r="Q477" s="451"/>
      <c r="R477" s="452"/>
      <c r="S477" s="453"/>
      <c r="T477" s="451"/>
      <c r="U477" s="452"/>
      <c r="V477" s="453"/>
      <c r="W477" s="439" t="s">
        <v>272</v>
      </c>
      <c r="X477" s="440"/>
      <c r="Y477" s="441"/>
    </row>
    <row r="478" spans="1:25" ht="143.25" customHeight="1">
      <c r="A478" s="421"/>
      <c r="B478" s="421"/>
      <c r="C478" s="586"/>
      <c r="D478" s="586"/>
      <c r="E478" s="587"/>
      <c r="F478" s="586"/>
      <c r="G478" s="548"/>
      <c r="H478" s="608" t="s">
        <v>168</v>
      </c>
      <c r="I478" s="598"/>
      <c r="J478" s="589"/>
      <c r="K478" s="599"/>
      <c r="L478" s="599"/>
      <c r="M478" s="599"/>
      <c r="N478" s="595"/>
      <c r="O478" s="596" t="s">
        <v>272</v>
      </c>
      <c r="P478" s="597"/>
      <c r="Q478" s="454"/>
      <c r="R478" s="455"/>
      <c r="S478" s="456"/>
      <c r="T478" s="454"/>
      <c r="U478" s="455"/>
      <c r="V478" s="456"/>
      <c r="W478" s="444"/>
      <c r="X478" s="445"/>
      <c r="Y478" s="446"/>
    </row>
    <row r="479" spans="1:25" ht="143.25" customHeight="1">
      <c r="A479" s="421"/>
      <c r="B479" s="421"/>
      <c r="C479" s="586"/>
      <c r="D479" s="586"/>
      <c r="E479" s="587"/>
      <c r="F479" s="586"/>
      <c r="G479" s="548"/>
      <c r="H479" s="605" t="s">
        <v>874</v>
      </c>
      <c r="I479" s="602"/>
      <c r="J479" s="589"/>
      <c r="K479" s="603"/>
      <c r="L479" s="603"/>
      <c r="M479" s="603"/>
      <c r="N479" s="595"/>
      <c r="O479" s="596"/>
      <c r="P479" s="597"/>
      <c r="Q479" s="457"/>
      <c r="R479" s="458"/>
      <c r="S479" s="459"/>
      <c r="T479" s="457"/>
      <c r="U479" s="458"/>
      <c r="V479" s="459"/>
      <c r="W479" s="448"/>
      <c r="X479" s="449"/>
      <c r="Y479" s="450"/>
    </row>
    <row r="480" spans="1:25" ht="143.25" customHeight="1">
      <c r="A480" s="421"/>
      <c r="B480" s="421"/>
      <c r="C480" s="586"/>
      <c r="D480" s="586"/>
      <c r="E480" s="587"/>
      <c r="F480" s="586"/>
      <c r="G480" s="545" t="s">
        <v>875</v>
      </c>
      <c r="H480" s="521" t="s">
        <v>876</v>
      </c>
      <c r="I480" s="617"/>
      <c r="J480" s="589"/>
      <c r="K480" s="460" t="s">
        <v>667</v>
      </c>
      <c r="L480" s="460" t="s">
        <v>877</v>
      </c>
      <c r="M480" s="460" t="s">
        <v>842</v>
      </c>
      <c r="N480" s="439" t="s">
        <v>48</v>
      </c>
      <c r="O480" s="440"/>
      <c r="P480" s="441"/>
      <c r="Q480" s="439" t="s">
        <v>48</v>
      </c>
      <c r="R480" s="440"/>
      <c r="S480" s="441"/>
      <c r="T480" s="439" t="s">
        <v>48</v>
      </c>
      <c r="U480" s="440"/>
      <c r="V480" s="441"/>
      <c r="W480" s="439" t="s">
        <v>48</v>
      </c>
      <c r="X480" s="440"/>
      <c r="Y480" s="441"/>
    </row>
    <row r="481" spans="1:25" ht="143.25" customHeight="1">
      <c r="A481" s="421"/>
      <c r="B481" s="421"/>
      <c r="C481" s="586"/>
      <c r="D481" s="586"/>
      <c r="E481" s="587"/>
      <c r="F481" s="586"/>
      <c r="G481" s="548"/>
      <c r="H481" s="521" t="s">
        <v>878</v>
      </c>
      <c r="I481" s="618"/>
      <c r="J481" s="589"/>
      <c r="K481" s="462"/>
      <c r="L481" s="462"/>
      <c r="M481" s="462"/>
      <c r="N481" s="444"/>
      <c r="O481" s="445"/>
      <c r="P481" s="446"/>
      <c r="Q481" s="444"/>
      <c r="R481" s="445"/>
      <c r="S481" s="446"/>
      <c r="T481" s="444"/>
      <c r="U481" s="445"/>
      <c r="V481" s="446"/>
      <c r="W481" s="444"/>
      <c r="X481" s="445"/>
      <c r="Y481" s="446"/>
    </row>
    <row r="482" spans="1:25" ht="143.25" customHeight="1">
      <c r="A482" s="421"/>
      <c r="B482" s="421"/>
      <c r="C482" s="586"/>
      <c r="D482" s="586"/>
      <c r="E482" s="587"/>
      <c r="F482" s="586"/>
      <c r="G482" s="548"/>
      <c r="H482" s="521" t="s">
        <v>879</v>
      </c>
      <c r="I482" s="618"/>
      <c r="J482" s="589"/>
      <c r="K482" s="462"/>
      <c r="L482" s="462"/>
      <c r="M482" s="462"/>
      <c r="N482" s="444"/>
      <c r="O482" s="445"/>
      <c r="P482" s="446"/>
      <c r="Q482" s="444"/>
      <c r="R482" s="445"/>
      <c r="S482" s="446"/>
      <c r="T482" s="444"/>
      <c r="U482" s="445"/>
      <c r="V482" s="446"/>
      <c r="W482" s="444"/>
      <c r="X482" s="445"/>
      <c r="Y482" s="446"/>
    </row>
    <row r="483" spans="1:25" ht="143.25" customHeight="1">
      <c r="A483" s="421"/>
      <c r="B483" s="421"/>
      <c r="C483" s="586"/>
      <c r="D483" s="586"/>
      <c r="E483" s="587"/>
      <c r="F483" s="586"/>
      <c r="G483" s="548"/>
      <c r="H483" s="521" t="s">
        <v>168</v>
      </c>
      <c r="I483" s="618"/>
      <c r="J483" s="589"/>
      <c r="K483" s="462"/>
      <c r="L483" s="462"/>
      <c r="M483" s="462"/>
      <c r="N483" s="444"/>
      <c r="O483" s="445"/>
      <c r="P483" s="446"/>
      <c r="Q483" s="444"/>
      <c r="R483" s="445"/>
      <c r="S483" s="446"/>
      <c r="T483" s="444"/>
      <c r="U483" s="445"/>
      <c r="V483" s="446"/>
      <c r="W483" s="444"/>
      <c r="X483" s="445"/>
      <c r="Y483" s="446"/>
    </row>
    <row r="484" spans="1:25" ht="143.25" customHeight="1">
      <c r="A484" s="421"/>
      <c r="B484" s="421"/>
      <c r="C484" s="586"/>
      <c r="D484" s="586"/>
      <c r="E484" s="587"/>
      <c r="F484" s="586"/>
      <c r="G484" s="548"/>
      <c r="H484" s="521" t="s">
        <v>379</v>
      </c>
      <c r="I484" s="618"/>
      <c r="J484" s="589"/>
      <c r="K484" s="462"/>
      <c r="L484" s="462"/>
      <c r="M484" s="462"/>
      <c r="N484" s="444"/>
      <c r="O484" s="445"/>
      <c r="P484" s="446"/>
      <c r="Q484" s="444"/>
      <c r="R484" s="445"/>
      <c r="S484" s="446"/>
      <c r="T484" s="444"/>
      <c r="U484" s="445"/>
      <c r="V484" s="446"/>
      <c r="W484" s="444"/>
      <c r="X484" s="445"/>
      <c r="Y484" s="446"/>
    </row>
    <row r="485" spans="1:25" ht="143.25" customHeight="1">
      <c r="A485" s="421"/>
      <c r="B485" s="421"/>
      <c r="C485" s="586"/>
      <c r="D485" s="586"/>
      <c r="E485" s="587"/>
      <c r="F485" s="586"/>
      <c r="G485" s="548"/>
      <c r="H485" s="494" t="s">
        <v>677</v>
      </c>
      <c r="I485" s="618"/>
      <c r="J485" s="589"/>
      <c r="K485" s="462"/>
      <c r="L485" s="462"/>
      <c r="M485" s="462"/>
      <c r="N485" s="444"/>
      <c r="O485" s="445"/>
      <c r="P485" s="446"/>
      <c r="Q485" s="444"/>
      <c r="R485" s="445"/>
      <c r="S485" s="446"/>
      <c r="T485" s="444"/>
      <c r="U485" s="445"/>
      <c r="V485" s="446"/>
      <c r="W485" s="444"/>
      <c r="X485" s="445"/>
      <c r="Y485" s="446"/>
    </row>
    <row r="486" spans="1:25" ht="143.25" customHeight="1">
      <c r="A486" s="491"/>
      <c r="B486" s="491"/>
      <c r="C486" s="619"/>
      <c r="D486" s="619"/>
      <c r="E486" s="620"/>
      <c r="F486" s="619"/>
      <c r="G486" s="551"/>
      <c r="H486" s="494" t="s">
        <v>658</v>
      </c>
      <c r="I486" s="621"/>
      <c r="J486" s="622"/>
      <c r="K486" s="464"/>
      <c r="L486" s="464"/>
      <c r="M486" s="464"/>
      <c r="N486" s="448"/>
      <c r="O486" s="449"/>
      <c r="P486" s="450"/>
      <c r="Q486" s="448"/>
      <c r="R486" s="449"/>
      <c r="S486" s="450"/>
      <c r="T486" s="448"/>
      <c r="U486" s="449"/>
      <c r="V486" s="450"/>
      <c r="W486" s="448"/>
      <c r="X486" s="449"/>
      <c r="Y486" s="450"/>
    </row>
    <row r="487" spans="1:25" ht="143.25" customHeight="1">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row>
    <row r="488" spans="1:25" ht="143.25" customHeight="1"/>
  </sheetData>
  <mergeCells count="1275">
    <mergeCell ref="Q477:S479"/>
    <mergeCell ref="T477:V479"/>
    <mergeCell ref="W477:Y479"/>
    <mergeCell ref="G480:G486"/>
    <mergeCell ref="I480:I486"/>
    <mergeCell ref="K480:K486"/>
    <mergeCell ref="L480:L486"/>
    <mergeCell ref="M480:M486"/>
    <mergeCell ref="N480:P486"/>
    <mergeCell ref="Q480:S486"/>
    <mergeCell ref="T480:V486"/>
    <mergeCell ref="W480:Y486"/>
    <mergeCell ref="G477:G479"/>
    <mergeCell ref="I477:I479"/>
    <mergeCell ref="K477:K479"/>
    <mergeCell ref="L477:L479"/>
    <mergeCell ref="M477:M479"/>
    <mergeCell ref="N472:P472"/>
    <mergeCell ref="Q472:S472"/>
    <mergeCell ref="T472:V472"/>
    <mergeCell ref="W472:Y472"/>
    <mergeCell ref="G473:G476"/>
    <mergeCell ref="I473:I476"/>
    <mergeCell ref="K473:K476"/>
    <mergeCell ref="L473:L476"/>
    <mergeCell ref="M473:M476"/>
    <mergeCell ref="N473:P476"/>
    <mergeCell ref="Q473:S476"/>
    <mergeCell ref="T473:V476"/>
    <mergeCell ref="W473:Y476"/>
    <mergeCell ref="M468:M471"/>
    <mergeCell ref="N468:P471"/>
    <mergeCell ref="Q468:S471"/>
    <mergeCell ref="T468:V471"/>
    <mergeCell ref="W468:Y471"/>
    <mergeCell ref="G468:G471"/>
    <mergeCell ref="H468:H471"/>
    <mergeCell ref="I468:I471"/>
    <mergeCell ref="K468:K471"/>
    <mergeCell ref="L468:L471"/>
    <mergeCell ref="N462:P466"/>
    <mergeCell ref="Q462:S466"/>
    <mergeCell ref="T462:V466"/>
    <mergeCell ref="W462:Y466"/>
    <mergeCell ref="Q467:S467"/>
    <mergeCell ref="U467:V467"/>
    <mergeCell ref="G462:G466"/>
    <mergeCell ref="I462:I466"/>
    <mergeCell ref="K462:K466"/>
    <mergeCell ref="L462:L466"/>
    <mergeCell ref="M462:M466"/>
    <mergeCell ref="N444:P450"/>
    <mergeCell ref="Q444:S450"/>
    <mergeCell ref="T444:V450"/>
    <mergeCell ref="W444:Y450"/>
    <mergeCell ref="G451:G461"/>
    <mergeCell ref="I451:I461"/>
    <mergeCell ref="K451:K461"/>
    <mergeCell ref="L451:L461"/>
    <mergeCell ref="M451:M461"/>
    <mergeCell ref="N451:P461"/>
    <mergeCell ref="Q451:S461"/>
    <mergeCell ref="W451:Y461"/>
    <mergeCell ref="G444:G450"/>
    <mergeCell ref="I444:I450"/>
    <mergeCell ref="K444:K450"/>
    <mergeCell ref="L444:L450"/>
    <mergeCell ref="M444:M450"/>
    <mergeCell ref="N426:P433"/>
    <mergeCell ref="Q426:S433"/>
    <mergeCell ref="T426:V433"/>
    <mergeCell ref="W426:Y433"/>
    <mergeCell ref="G434:G443"/>
    <mergeCell ref="I434:I443"/>
    <mergeCell ref="K434:K443"/>
    <mergeCell ref="L434:L443"/>
    <mergeCell ref="M434:M443"/>
    <mergeCell ref="W434:Y437"/>
    <mergeCell ref="W438:Y443"/>
    <mergeCell ref="N425:P425"/>
    <mergeCell ref="Q425:S425"/>
    <mergeCell ref="T425:V425"/>
    <mergeCell ref="W425:Y425"/>
    <mergeCell ref="A426:A486"/>
    <mergeCell ref="B426:B486"/>
    <mergeCell ref="C426:C486"/>
    <mergeCell ref="D426:D486"/>
    <mergeCell ref="E426:E486"/>
    <mergeCell ref="F426:F486"/>
    <mergeCell ref="G426:G433"/>
    <mergeCell ref="I426:I433"/>
    <mergeCell ref="J426:J486"/>
    <mergeCell ref="K426:K433"/>
    <mergeCell ref="L426:L433"/>
    <mergeCell ref="M426:M433"/>
    <mergeCell ref="W418:Y419"/>
    <mergeCell ref="G420:G424"/>
    <mergeCell ref="I420:I424"/>
    <mergeCell ref="K420:K424"/>
    <mergeCell ref="L420:L424"/>
    <mergeCell ref="M420:M424"/>
    <mergeCell ref="N420:P424"/>
    <mergeCell ref="Q420:S424"/>
    <mergeCell ref="T420:V424"/>
    <mergeCell ref="W420:Y424"/>
    <mergeCell ref="L418:L419"/>
    <mergeCell ref="M418:M419"/>
    <mergeCell ref="N418:P419"/>
    <mergeCell ref="Q418:S419"/>
    <mergeCell ref="T418:V419"/>
    <mergeCell ref="F418:F425"/>
    <mergeCell ref="G418:G419"/>
    <mergeCell ref="I418:I419"/>
    <mergeCell ref="J418:J425"/>
    <mergeCell ref="K418:K419"/>
    <mergeCell ref="Q410:S415"/>
    <mergeCell ref="T410:V415"/>
    <mergeCell ref="W410:Y415"/>
    <mergeCell ref="G411:G415"/>
    <mergeCell ref="G416:G417"/>
    <mergeCell ref="I416:I417"/>
    <mergeCell ref="K416:K417"/>
    <mergeCell ref="L416:L417"/>
    <mergeCell ref="M416:M417"/>
    <mergeCell ref="N416:P417"/>
    <mergeCell ref="Q416:S417"/>
    <mergeCell ref="T416:V417"/>
    <mergeCell ref="W416:Y417"/>
    <mergeCell ref="I410:I415"/>
    <mergeCell ref="K410:K415"/>
    <mergeCell ref="L410:L415"/>
    <mergeCell ref="M410:M415"/>
    <mergeCell ref="N410:P415"/>
    <mergeCell ref="N406:P407"/>
    <mergeCell ref="Q406:S407"/>
    <mergeCell ref="T406:V407"/>
    <mergeCell ref="W406:Y407"/>
    <mergeCell ref="G408:G409"/>
    <mergeCell ref="I408:I409"/>
    <mergeCell ref="K408:K409"/>
    <mergeCell ref="L408:L409"/>
    <mergeCell ref="M408:M409"/>
    <mergeCell ref="N408:P409"/>
    <mergeCell ref="Q408:S409"/>
    <mergeCell ref="T408:V409"/>
    <mergeCell ref="W408:Y409"/>
    <mergeCell ref="G406:G407"/>
    <mergeCell ref="I406:I407"/>
    <mergeCell ref="K406:K407"/>
    <mergeCell ref="L406:L407"/>
    <mergeCell ref="M406:M407"/>
    <mergeCell ref="N401:P403"/>
    <mergeCell ref="Q401:S403"/>
    <mergeCell ref="T401:V403"/>
    <mergeCell ref="W401:Y403"/>
    <mergeCell ref="G404:G405"/>
    <mergeCell ref="I404:I405"/>
    <mergeCell ref="K404:K405"/>
    <mergeCell ref="L404:L405"/>
    <mergeCell ref="M404:M405"/>
    <mergeCell ref="N404:P405"/>
    <mergeCell ref="Q404:S405"/>
    <mergeCell ref="T404:V405"/>
    <mergeCell ref="W404:Y405"/>
    <mergeCell ref="N390:P400"/>
    <mergeCell ref="Q390:S400"/>
    <mergeCell ref="T390:V400"/>
    <mergeCell ref="W390:Y400"/>
    <mergeCell ref="B401:B417"/>
    <mergeCell ref="C401:C417"/>
    <mergeCell ref="D401:D417"/>
    <mergeCell ref="E401:E417"/>
    <mergeCell ref="F401:F417"/>
    <mergeCell ref="G401:G403"/>
    <mergeCell ref="H401:H403"/>
    <mergeCell ref="I401:I403"/>
    <mergeCell ref="J401:J417"/>
    <mergeCell ref="K401:K403"/>
    <mergeCell ref="L401:L403"/>
    <mergeCell ref="M401:M403"/>
    <mergeCell ref="G390:G400"/>
    <mergeCell ref="I390:I400"/>
    <mergeCell ref="K390:K400"/>
    <mergeCell ref="L390:L400"/>
    <mergeCell ref="M390:M400"/>
    <mergeCell ref="N379:P388"/>
    <mergeCell ref="Q379:S388"/>
    <mergeCell ref="T379:V388"/>
    <mergeCell ref="W379:Y388"/>
    <mergeCell ref="N389:P389"/>
    <mergeCell ref="Q389:S389"/>
    <mergeCell ref="T389:V389"/>
    <mergeCell ref="W389:Y389"/>
    <mergeCell ref="G379:G388"/>
    <mergeCell ref="I379:I388"/>
    <mergeCell ref="K379:K388"/>
    <mergeCell ref="L379:L388"/>
    <mergeCell ref="M379:M388"/>
    <mergeCell ref="T368:V371"/>
    <mergeCell ref="W368:Y371"/>
    <mergeCell ref="G372:G378"/>
    <mergeCell ref="I372:I378"/>
    <mergeCell ref="K372:K378"/>
    <mergeCell ref="L372:L378"/>
    <mergeCell ref="M372:M378"/>
    <mergeCell ref="N372:P378"/>
    <mergeCell ref="Q372:S378"/>
    <mergeCell ref="T372:V378"/>
    <mergeCell ref="W372:Y378"/>
    <mergeCell ref="N363:P367"/>
    <mergeCell ref="Q363:S367"/>
    <mergeCell ref="T363:V367"/>
    <mergeCell ref="W363:Y367"/>
    <mergeCell ref="B368:B400"/>
    <mergeCell ref="C368:C400"/>
    <mergeCell ref="D368:D400"/>
    <mergeCell ref="E368:E400"/>
    <mergeCell ref="F368:F400"/>
    <mergeCell ref="G368:G371"/>
    <mergeCell ref="I368:I371"/>
    <mergeCell ref="K368:K371"/>
    <mergeCell ref="L368:L371"/>
    <mergeCell ref="M368:M371"/>
    <mergeCell ref="N368:P371"/>
    <mergeCell ref="Q368:S371"/>
    <mergeCell ref="G363:G367"/>
    <mergeCell ref="I363:I367"/>
    <mergeCell ref="K363:K367"/>
    <mergeCell ref="L363:L367"/>
    <mergeCell ref="M363:M367"/>
    <mergeCell ref="N352:P357"/>
    <mergeCell ref="Q352:S357"/>
    <mergeCell ref="T352:V357"/>
    <mergeCell ref="W352:Y357"/>
    <mergeCell ref="G358:G362"/>
    <mergeCell ref="I358:I362"/>
    <mergeCell ref="K358:K362"/>
    <mergeCell ref="L358:L362"/>
    <mergeCell ref="M358:M362"/>
    <mergeCell ref="N358:P362"/>
    <mergeCell ref="Q358:S362"/>
    <mergeCell ref="T358:V362"/>
    <mergeCell ref="W358:Y362"/>
    <mergeCell ref="H360:H361"/>
    <mergeCell ref="G352:G357"/>
    <mergeCell ref="I352:I357"/>
    <mergeCell ref="K352:K357"/>
    <mergeCell ref="L352:L357"/>
    <mergeCell ref="M352:M357"/>
    <mergeCell ref="N347:P348"/>
    <mergeCell ref="Q347:S348"/>
    <mergeCell ref="T347:V348"/>
    <mergeCell ref="W347:Y348"/>
    <mergeCell ref="G349:G351"/>
    <mergeCell ref="H349:H351"/>
    <mergeCell ref="I349:I351"/>
    <mergeCell ref="K349:K351"/>
    <mergeCell ref="L349:L351"/>
    <mergeCell ref="M349:M351"/>
    <mergeCell ref="N349:P351"/>
    <mergeCell ref="Q349:S351"/>
    <mergeCell ref="T349:V351"/>
    <mergeCell ref="W349:Y351"/>
    <mergeCell ref="G347:G348"/>
    <mergeCell ref="I347:I348"/>
    <mergeCell ref="K347:K348"/>
    <mergeCell ref="L347:L348"/>
    <mergeCell ref="M347:M348"/>
    <mergeCell ref="N337:P341"/>
    <mergeCell ref="Q337:S341"/>
    <mergeCell ref="T337:V341"/>
    <mergeCell ref="W337:Y341"/>
    <mergeCell ref="G342:G346"/>
    <mergeCell ref="I342:I346"/>
    <mergeCell ref="K342:K346"/>
    <mergeCell ref="L342:L346"/>
    <mergeCell ref="M342:M346"/>
    <mergeCell ref="N342:P346"/>
    <mergeCell ref="Q342:S346"/>
    <mergeCell ref="T342:V346"/>
    <mergeCell ref="W342:Y346"/>
    <mergeCell ref="G337:G341"/>
    <mergeCell ref="I337:I341"/>
    <mergeCell ref="K337:K341"/>
    <mergeCell ref="L337:L341"/>
    <mergeCell ref="M337:M341"/>
    <mergeCell ref="T334:V335"/>
    <mergeCell ref="W334:Y335"/>
    <mergeCell ref="N336:P336"/>
    <mergeCell ref="Q336:S336"/>
    <mergeCell ref="T336:V336"/>
    <mergeCell ref="W336:Y336"/>
    <mergeCell ref="K334:K335"/>
    <mergeCell ref="L334:L335"/>
    <mergeCell ref="M334:M335"/>
    <mergeCell ref="N334:P335"/>
    <mergeCell ref="Q334:S335"/>
    <mergeCell ref="W323:Y328"/>
    <mergeCell ref="G329:G333"/>
    <mergeCell ref="I329:I333"/>
    <mergeCell ref="K329:K333"/>
    <mergeCell ref="L329:L333"/>
    <mergeCell ref="M329:M333"/>
    <mergeCell ref="N329:P333"/>
    <mergeCell ref="Q329:S333"/>
    <mergeCell ref="T329:V333"/>
    <mergeCell ref="W329:Y333"/>
    <mergeCell ref="L323:L328"/>
    <mergeCell ref="M323:M328"/>
    <mergeCell ref="N323:P328"/>
    <mergeCell ref="Q323:S328"/>
    <mergeCell ref="T323:V328"/>
    <mergeCell ref="W314:Y318"/>
    <mergeCell ref="G319:G322"/>
    <mergeCell ref="I319:I322"/>
    <mergeCell ref="K319:K322"/>
    <mergeCell ref="L319:L322"/>
    <mergeCell ref="M319:M322"/>
    <mergeCell ref="N319:P322"/>
    <mergeCell ref="Q319:S322"/>
    <mergeCell ref="T319:V322"/>
    <mergeCell ref="W319:Y322"/>
    <mergeCell ref="L314:L318"/>
    <mergeCell ref="M314:M318"/>
    <mergeCell ref="N314:P318"/>
    <mergeCell ref="Q314:S318"/>
    <mergeCell ref="T314:V318"/>
    <mergeCell ref="W301:Y306"/>
    <mergeCell ref="G307:G313"/>
    <mergeCell ref="I307:I313"/>
    <mergeCell ref="K307:K313"/>
    <mergeCell ref="L307:L313"/>
    <mergeCell ref="M307:M313"/>
    <mergeCell ref="N307:P313"/>
    <mergeCell ref="Q307:S313"/>
    <mergeCell ref="T307:V313"/>
    <mergeCell ref="W307:Y313"/>
    <mergeCell ref="L301:L306"/>
    <mergeCell ref="M301:M306"/>
    <mergeCell ref="N301:P306"/>
    <mergeCell ref="Q301:S306"/>
    <mergeCell ref="T301:V306"/>
    <mergeCell ref="W264:Y294"/>
    <mergeCell ref="G295:G300"/>
    <mergeCell ref="I295:I300"/>
    <mergeCell ref="K295:K300"/>
    <mergeCell ref="L295:L300"/>
    <mergeCell ref="M295:M300"/>
    <mergeCell ref="N295:P300"/>
    <mergeCell ref="Q295:S300"/>
    <mergeCell ref="T295:V300"/>
    <mergeCell ref="W295:Y300"/>
    <mergeCell ref="L264:L294"/>
    <mergeCell ref="M264:M294"/>
    <mergeCell ref="N264:P294"/>
    <mergeCell ref="Q264:S294"/>
    <mergeCell ref="T264:V294"/>
    <mergeCell ref="F264:F367"/>
    <mergeCell ref="G264:G294"/>
    <mergeCell ref="I264:I294"/>
    <mergeCell ref="J264:J400"/>
    <mergeCell ref="K264:K294"/>
    <mergeCell ref="G301:G306"/>
    <mergeCell ref="I301:I306"/>
    <mergeCell ref="K301:K306"/>
    <mergeCell ref="G314:G318"/>
    <mergeCell ref="I314:I318"/>
    <mergeCell ref="K314:K318"/>
    <mergeCell ref="G323:G328"/>
    <mergeCell ref="I323:I328"/>
    <mergeCell ref="K323:K328"/>
    <mergeCell ref="G334:G335"/>
    <mergeCell ref="I334:I335"/>
    <mergeCell ref="A264:A425"/>
    <mergeCell ref="B264:B367"/>
    <mergeCell ref="C264:C367"/>
    <mergeCell ref="D264:D367"/>
    <mergeCell ref="E264:E367"/>
    <mergeCell ref="B418:B425"/>
    <mergeCell ref="C418:C425"/>
    <mergeCell ref="D418:D425"/>
    <mergeCell ref="E418:E425"/>
    <mergeCell ref="N260:Y260"/>
    <mergeCell ref="N261:Y261"/>
    <mergeCell ref="N262:P262"/>
    <mergeCell ref="Q262:S262"/>
    <mergeCell ref="T262:V262"/>
    <mergeCell ref="W262:Y262"/>
    <mergeCell ref="A256:H256"/>
    <mergeCell ref="K257:Y257"/>
    <mergeCell ref="A258:G258"/>
    <mergeCell ref="K258:Y258"/>
    <mergeCell ref="A260:A263"/>
    <mergeCell ref="B260:B263"/>
    <mergeCell ref="C260:C263"/>
    <mergeCell ref="D260:D263"/>
    <mergeCell ref="E260:E263"/>
    <mergeCell ref="F260:F263"/>
    <mergeCell ref="G260:G263"/>
    <mergeCell ref="H260:H263"/>
    <mergeCell ref="I260:J262"/>
    <mergeCell ref="K260:K263"/>
    <mergeCell ref="L260:L263"/>
    <mergeCell ref="M260:M263"/>
    <mergeCell ref="A251:J251"/>
    <mergeCell ref="A252:Y252"/>
    <mergeCell ref="A253:Y253"/>
    <mergeCell ref="A254:Y254"/>
    <mergeCell ref="A255:Y255"/>
    <mergeCell ref="M248:O248"/>
    <mergeCell ref="P248:R248"/>
    <mergeCell ref="S248:U248"/>
    <mergeCell ref="V248:X248"/>
    <mergeCell ref="A250:Y250"/>
    <mergeCell ref="M246:O246"/>
    <mergeCell ref="P246:R246"/>
    <mergeCell ref="S246:U246"/>
    <mergeCell ref="V246:X246"/>
    <mergeCell ref="M247:O247"/>
    <mergeCell ref="P247:R247"/>
    <mergeCell ref="S247:U247"/>
    <mergeCell ref="V247:X247"/>
    <mergeCell ref="M244:O244"/>
    <mergeCell ref="P244:R244"/>
    <mergeCell ref="S244:U244"/>
    <mergeCell ref="V244:X244"/>
    <mergeCell ref="M245:O245"/>
    <mergeCell ref="P245:R245"/>
    <mergeCell ref="S245:U245"/>
    <mergeCell ref="V245:X245"/>
    <mergeCell ref="M242:O242"/>
    <mergeCell ref="P242:R242"/>
    <mergeCell ref="S242:U242"/>
    <mergeCell ref="V242:X242"/>
    <mergeCell ref="M243:O243"/>
    <mergeCell ref="P243:R243"/>
    <mergeCell ref="S243:U243"/>
    <mergeCell ref="V243:X243"/>
    <mergeCell ref="M240:O240"/>
    <mergeCell ref="P240:R240"/>
    <mergeCell ref="S240:U240"/>
    <mergeCell ref="V240:X240"/>
    <mergeCell ref="M241:O241"/>
    <mergeCell ref="P241:R241"/>
    <mergeCell ref="S241:U241"/>
    <mergeCell ref="V241:X241"/>
    <mergeCell ref="M238:O238"/>
    <mergeCell ref="P238:R238"/>
    <mergeCell ref="S238:U238"/>
    <mergeCell ref="V238:X238"/>
    <mergeCell ref="M239:O239"/>
    <mergeCell ref="P239:R239"/>
    <mergeCell ref="S239:U239"/>
    <mergeCell ref="V239:X239"/>
    <mergeCell ref="M236:O236"/>
    <mergeCell ref="P236:R236"/>
    <mergeCell ref="S236:U236"/>
    <mergeCell ref="V236:X236"/>
    <mergeCell ref="M237:O237"/>
    <mergeCell ref="P237:R237"/>
    <mergeCell ref="S237:U237"/>
    <mergeCell ref="V237:X237"/>
    <mergeCell ref="V234:X234"/>
    <mergeCell ref="M235:O235"/>
    <mergeCell ref="P235:R235"/>
    <mergeCell ref="S235:U235"/>
    <mergeCell ref="V235:X235"/>
    <mergeCell ref="D231:D241"/>
    <mergeCell ref="M231:O231"/>
    <mergeCell ref="P231:R231"/>
    <mergeCell ref="S231:U231"/>
    <mergeCell ref="V231:X231"/>
    <mergeCell ref="M232:O232"/>
    <mergeCell ref="P232:R232"/>
    <mergeCell ref="S232:U232"/>
    <mergeCell ref="V232:X232"/>
    <mergeCell ref="M233:O233"/>
    <mergeCell ref="P233:R233"/>
    <mergeCell ref="S233:U233"/>
    <mergeCell ref="V233:X233"/>
    <mergeCell ref="M234:O234"/>
    <mergeCell ref="P234:R234"/>
    <mergeCell ref="S234:U234"/>
    <mergeCell ref="V229:X229"/>
    <mergeCell ref="M230:O230"/>
    <mergeCell ref="P230:R230"/>
    <mergeCell ref="S230:U230"/>
    <mergeCell ref="V230:X230"/>
    <mergeCell ref="V225:X225"/>
    <mergeCell ref="D226:D228"/>
    <mergeCell ref="M226:O226"/>
    <mergeCell ref="P226:R226"/>
    <mergeCell ref="S226:U226"/>
    <mergeCell ref="V226:X226"/>
    <mergeCell ref="M227:O227"/>
    <mergeCell ref="P227:R227"/>
    <mergeCell ref="S227:U227"/>
    <mergeCell ref="V227:X227"/>
    <mergeCell ref="M228:O228"/>
    <mergeCell ref="P228:R228"/>
    <mergeCell ref="S228:U228"/>
    <mergeCell ref="V228:X228"/>
    <mergeCell ref="V223:X223"/>
    <mergeCell ref="M224:O224"/>
    <mergeCell ref="P224:R224"/>
    <mergeCell ref="S224:U224"/>
    <mergeCell ref="V224:X224"/>
    <mergeCell ref="A222:A248"/>
    <mergeCell ref="B222:B248"/>
    <mergeCell ref="M222:O222"/>
    <mergeCell ref="P222:R222"/>
    <mergeCell ref="S222:U222"/>
    <mergeCell ref="D223:D224"/>
    <mergeCell ref="M223:O223"/>
    <mergeCell ref="P223:R223"/>
    <mergeCell ref="S223:U223"/>
    <mergeCell ref="M225:O225"/>
    <mergeCell ref="P225:R225"/>
    <mergeCell ref="S225:U225"/>
    <mergeCell ref="D229:D230"/>
    <mergeCell ref="M229:O229"/>
    <mergeCell ref="P229:R229"/>
    <mergeCell ref="S229:U229"/>
    <mergeCell ref="D221:D222"/>
    <mergeCell ref="M221:O221"/>
    <mergeCell ref="P221:R221"/>
    <mergeCell ref="S221:U221"/>
    <mergeCell ref="V221:X221"/>
    <mergeCell ref="V222:X222"/>
    <mergeCell ref="C219:C220"/>
    <mergeCell ref="E219:E220"/>
    <mergeCell ref="F219:F220"/>
    <mergeCell ref="I219:I220"/>
    <mergeCell ref="J219:J220"/>
    <mergeCell ref="M217:O217"/>
    <mergeCell ref="P217:R217"/>
    <mergeCell ref="S217:U217"/>
    <mergeCell ref="V217:X217"/>
    <mergeCell ref="D218:D220"/>
    <mergeCell ref="M218:O218"/>
    <mergeCell ref="P218:R218"/>
    <mergeCell ref="S218:U218"/>
    <mergeCell ref="V218:X218"/>
    <mergeCell ref="K219:K220"/>
    <mergeCell ref="L219:L220"/>
    <mergeCell ref="M219:O220"/>
    <mergeCell ref="P219:R220"/>
    <mergeCell ref="S219:U220"/>
    <mergeCell ref="V219:X220"/>
    <mergeCell ref="M214:O214"/>
    <mergeCell ref="P214:R214"/>
    <mergeCell ref="S214:U214"/>
    <mergeCell ref="V214:X214"/>
    <mergeCell ref="C215:C216"/>
    <mergeCell ref="E215:E216"/>
    <mergeCell ref="I215:I216"/>
    <mergeCell ref="J215:J216"/>
    <mergeCell ref="K215:K216"/>
    <mergeCell ref="L215:L216"/>
    <mergeCell ref="M215:O216"/>
    <mergeCell ref="P215:R216"/>
    <mergeCell ref="S215:U216"/>
    <mergeCell ref="V215:X216"/>
    <mergeCell ref="M212:O212"/>
    <mergeCell ref="P212:R212"/>
    <mergeCell ref="S212:U212"/>
    <mergeCell ref="V212:X212"/>
    <mergeCell ref="M213:O213"/>
    <mergeCell ref="P213:R213"/>
    <mergeCell ref="S213:U213"/>
    <mergeCell ref="V213:X213"/>
    <mergeCell ref="S208:U208"/>
    <mergeCell ref="V208:X208"/>
    <mergeCell ref="A210:A221"/>
    <mergeCell ref="B210:B221"/>
    <mergeCell ref="C210:C211"/>
    <mergeCell ref="D210:D217"/>
    <mergeCell ref="E210:E211"/>
    <mergeCell ref="F210:F217"/>
    <mergeCell ref="I210:I211"/>
    <mergeCell ref="J210:J211"/>
    <mergeCell ref="K210:K211"/>
    <mergeCell ref="L210:L211"/>
    <mergeCell ref="M210:O211"/>
    <mergeCell ref="P210:R211"/>
    <mergeCell ref="S210:U211"/>
    <mergeCell ref="V210:X211"/>
    <mergeCell ref="A205:X205"/>
    <mergeCell ref="A206:A209"/>
    <mergeCell ref="B206:B209"/>
    <mergeCell ref="C206:C209"/>
    <mergeCell ref="D206:D209"/>
    <mergeCell ref="E206:E209"/>
    <mergeCell ref="F206:F209"/>
    <mergeCell ref="G206:G209"/>
    <mergeCell ref="H206:H209"/>
    <mergeCell ref="I206:J208"/>
    <mergeCell ref="K206:K209"/>
    <mergeCell ref="L206:L209"/>
    <mergeCell ref="M206:X206"/>
    <mergeCell ref="M207:X207"/>
    <mergeCell ref="M208:O208"/>
    <mergeCell ref="P208:R208"/>
    <mergeCell ref="U198:W199"/>
    <mergeCell ref="A200:X201"/>
    <mergeCell ref="A202:X202"/>
    <mergeCell ref="A203:X203"/>
    <mergeCell ref="A204:X204"/>
    <mergeCell ref="J198:J199"/>
    <mergeCell ref="K198:K199"/>
    <mergeCell ref="L198:N199"/>
    <mergeCell ref="O198:Q199"/>
    <mergeCell ref="R198:T199"/>
    <mergeCell ref="U193:W195"/>
    <mergeCell ref="F194:F195"/>
    <mergeCell ref="G194:G195"/>
    <mergeCell ref="I194:I195"/>
    <mergeCell ref="C195:C199"/>
    <mergeCell ref="D196:D197"/>
    <mergeCell ref="E196:E197"/>
    <mergeCell ref="F196:F197"/>
    <mergeCell ref="G196:G197"/>
    <mergeCell ref="I196:I197"/>
    <mergeCell ref="J196:J197"/>
    <mergeCell ref="K196:K197"/>
    <mergeCell ref="L196:N197"/>
    <mergeCell ref="O196:Q197"/>
    <mergeCell ref="R196:T197"/>
    <mergeCell ref="U196:W197"/>
    <mergeCell ref="J193:J195"/>
    <mergeCell ref="K193:K195"/>
    <mergeCell ref="L193:N195"/>
    <mergeCell ref="O193:Q195"/>
    <mergeCell ref="R193:T195"/>
    <mergeCell ref="A193:A199"/>
    <mergeCell ref="B193:B199"/>
    <mergeCell ref="D193:D195"/>
    <mergeCell ref="E193:E195"/>
    <mergeCell ref="H193:H199"/>
    <mergeCell ref="G198:G199"/>
    <mergeCell ref="L191:N191"/>
    <mergeCell ref="O191:Q191"/>
    <mergeCell ref="R191:T191"/>
    <mergeCell ref="U191:W191"/>
    <mergeCell ref="L192:N192"/>
    <mergeCell ref="O192:Q192"/>
    <mergeCell ref="R192:T192"/>
    <mergeCell ref="U192:W192"/>
    <mergeCell ref="L189:N189"/>
    <mergeCell ref="O189:Q189"/>
    <mergeCell ref="R189:T189"/>
    <mergeCell ref="U189:W189"/>
    <mergeCell ref="L190:N190"/>
    <mergeCell ref="O190:Q190"/>
    <mergeCell ref="R190:T190"/>
    <mergeCell ref="U190:W190"/>
    <mergeCell ref="A181:A192"/>
    <mergeCell ref="B181:B192"/>
    <mergeCell ref="C181:C192"/>
    <mergeCell ref="D181:D192"/>
    <mergeCell ref="E181:E192"/>
    <mergeCell ref="R172:T188"/>
    <mergeCell ref="U172:W188"/>
    <mergeCell ref="F173:F174"/>
    <mergeCell ref="F175:F176"/>
    <mergeCell ref="F177:F178"/>
    <mergeCell ref="J181:J187"/>
    <mergeCell ref="K181:K184"/>
    <mergeCell ref="K186:K187"/>
    <mergeCell ref="F167:F171"/>
    <mergeCell ref="L167:N167"/>
    <mergeCell ref="O167:Q167"/>
    <mergeCell ref="R167:T167"/>
    <mergeCell ref="U167:W167"/>
    <mergeCell ref="L168:N168"/>
    <mergeCell ref="O168:Q168"/>
    <mergeCell ref="R168:T168"/>
    <mergeCell ref="U168:W168"/>
    <mergeCell ref="L169:N169"/>
    <mergeCell ref="O169:Q169"/>
    <mergeCell ref="R169:T169"/>
    <mergeCell ref="U169:W169"/>
    <mergeCell ref="L170:N170"/>
    <mergeCell ref="O170:Q170"/>
    <mergeCell ref="R170:T170"/>
    <mergeCell ref="F165:F166"/>
    <mergeCell ref="L165:N165"/>
    <mergeCell ref="O165:Q165"/>
    <mergeCell ref="R165:T165"/>
    <mergeCell ref="U165:W165"/>
    <mergeCell ref="L166:N166"/>
    <mergeCell ref="O166:Q166"/>
    <mergeCell ref="R166:T166"/>
    <mergeCell ref="U166:W166"/>
    <mergeCell ref="L163:N163"/>
    <mergeCell ref="O163:Q163"/>
    <mergeCell ref="R163:T163"/>
    <mergeCell ref="U163:W163"/>
    <mergeCell ref="J164:K180"/>
    <mergeCell ref="L164:N164"/>
    <mergeCell ref="O164:Q164"/>
    <mergeCell ref="R164:T164"/>
    <mergeCell ref="U164:W164"/>
    <mergeCell ref="U170:W170"/>
    <mergeCell ref="L171:N171"/>
    <mergeCell ref="O171:Q171"/>
    <mergeCell ref="R171:T171"/>
    <mergeCell ref="U171:W171"/>
    <mergeCell ref="L172:N188"/>
    <mergeCell ref="O172:Q188"/>
    <mergeCell ref="L161:N161"/>
    <mergeCell ref="O161:Q161"/>
    <mergeCell ref="R161:T161"/>
    <mergeCell ref="U161:W161"/>
    <mergeCell ref="L162:N162"/>
    <mergeCell ref="O162:Q162"/>
    <mergeCell ref="R162:T162"/>
    <mergeCell ref="U162:W162"/>
    <mergeCell ref="F159:F160"/>
    <mergeCell ref="L159:N159"/>
    <mergeCell ref="O159:Q159"/>
    <mergeCell ref="R159:T159"/>
    <mergeCell ref="U159:W159"/>
    <mergeCell ref="L160:N160"/>
    <mergeCell ref="O160:Q160"/>
    <mergeCell ref="R160:T160"/>
    <mergeCell ref="U160:W160"/>
    <mergeCell ref="F157:F158"/>
    <mergeCell ref="L157:N157"/>
    <mergeCell ref="O157:Q157"/>
    <mergeCell ref="R157:T157"/>
    <mergeCell ref="U157:W157"/>
    <mergeCell ref="L158:N158"/>
    <mergeCell ref="O158:Q158"/>
    <mergeCell ref="R158:T158"/>
    <mergeCell ref="U158:W158"/>
    <mergeCell ref="U154:W154"/>
    <mergeCell ref="F155:F156"/>
    <mergeCell ref="L155:N155"/>
    <mergeCell ref="O155:Q155"/>
    <mergeCell ref="R155:T155"/>
    <mergeCell ref="U155:W155"/>
    <mergeCell ref="L156:N156"/>
    <mergeCell ref="O156:Q156"/>
    <mergeCell ref="R156:T156"/>
    <mergeCell ref="U156:W156"/>
    <mergeCell ref="F151:F154"/>
    <mergeCell ref="L151:N151"/>
    <mergeCell ref="O151:Q151"/>
    <mergeCell ref="R151:T151"/>
    <mergeCell ref="U151:W151"/>
    <mergeCell ref="L152:N152"/>
    <mergeCell ref="O152:Q152"/>
    <mergeCell ref="R152:T152"/>
    <mergeCell ref="U152:W152"/>
    <mergeCell ref="L153:N153"/>
    <mergeCell ref="O153:Q153"/>
    <mergeCell ref="R153:T153"/>
    <mergeCell ref="U153:W153"/>
    <mergeCell ref="L154:N154"/>
    <mergeCell ref="O154:Q154"/>
    <mergeCell ref="R154:T154"/>
    <mergeCell ref="F149:F150"/>
    <mergeCell ref="L149:N149"/>
    <mergeCell ref="O149:Q149"/>
    <mergeCell ref="R149:T149"/>
    <mergeCell ref="U149:W149"/>
    <mergeCell ref="L150:N150"/>
    <mergeCell ref="O150:Q150"/>
    <mergeCell ref="R150:T150"/>
    <mergeCell ref="U150:W150"/>
    <mergeCell ref="F147:F148"/>
    <mergeCell ref="L147:N147"/>
    <mergeCell ref="O147:Q147"/>
    <mergeCell ref="R147:T147"/>
    <mergeCell ref="U147:W147"/>
    <mergeCell ref="L148:N148"/>
    <mergeCell ref="O148:Q148"/>
    <mergeCell ref="R148:T148"/>
    <mergeCell ref="U148:W148"/>
    <mergeCell ref="F145:F146"/>
    <mergeCell ref="L145:N145"/>
    <mergeCell ref="O145:Q145"/>
    <mergeCell ref="R145:T145"/>
    <mergeCell ref="U145:W145"/>
    <mergeCell ref="L146:N146"/>
    <mergeCell ref="O146:Q146"/>
    <mergeCell ref="R146:T146"/>
    <mergeCell ref="U146:W146"/>
    <mergeCell ref="A145:A180"/>
    <mergeCell ref="B145:B180"/>
    <mergeCell ref="C145:C169"/>
    <mergeCell ref="D145:D180"/>
    <mergeCell ref="E145:E180"/>
    <mergeCell ref="C170:C180"/>
    <mergeCell ref="G141:G144"/>
    <mergeCell ref="H141:I143"/>
    <mergeCell ref="J141:J144"/>
    <mergeCell ref="K141:K144"/>
    <mergeCell ref="L141:W141"/>
    <mergeCell ref="L142:W142"/>
    <mergeCell ref="L143:N143"/>
    <mergeCell ref="O143:Q143"/>
    <mergeCell ref="R143:T143"/>
    <mergeCell ref="U143:W143"/>
    <mergeCell ref="A137:F137"/>
    <mergeCell ref="A139:E139"/>
    <mergeCell ref="A141:A144"/>
    <mergeCell ref="B141:B144"/>
    <mergeCell ref="C141:C144"/>
    <mergeCell ref="D141:D144"/>
    <mergeCell ref="E141:E144"/>
    <mergeCell ref="F141:F144"/>
    <mergeCell ref="N128:P129"/>
    <mergeCell ref="Q128:S129"/>
    <mergeCell ref="A135:F135"/>
    <mergeCell ref="A136:F136"/>
    <mergeCell ref="B128:B129"/>
    <mergeCell ref="F128:F129"/>
    <mergeCell ref="G128:G129"/>
    <mergeCell ref="H128:J129"/>
    <mergeCell ref="K128:M129"/>
    <mergeCell ref="Q126:S126"/>
    <mergeCell ref="H127:J127"/>
    <mergeCell ref="K127:M127"/>
    <mergeCell ref="N127:P127"/>
    <mergeCell ref="Q127:S127"/>
    <mergeCell ref="Q124:S124"/>
    <mergeCell ref="H125:J125"/>
    <mergeCell ref="K125:M125"/>
    <mergeCell ref="N125:P125"/>
    <mergeCell ref="Q125:S125"/>
    <mergeCell ref="B124:B126"/>
    <mergeCell ref="C124:C126"/>
    <mergeCell ref="H124:J124"/>
    <mergeCell ref="K124:M124"/>
    <mergeCell ref="N124:P124"/>
    <mergeCell ref="H126:J126"/>
    <mergeCell ref="K126:M126"/>
    <mergeCell ref="N126:P126"/>
    <mergeCell ref="H122:J122"/>
    <mergeCell ref="K122:M122"/>
    <mergeCell ref="N122:P122"/>
    <mergeCell ref="Q122:S122"/>
    <mergeCell ref="H123:J123"/>
    <mergeCell ref="K123:M123"/>
    <mergeCell ref="N123:P123"/>
    <mergeCell ref="Q123:S123"/>
    <mergeCell ref="H120:J120"/>
    <mergeCell ref="K120:M120"/>
    <mergeCell ref="N120:P120"/>
    <mergeCell ref="Q120:S120"/>
    <mergeCell ref="H121:J121"/>
    <mergeCell ref="K121:M121"/>
    <mergeCell ref="N121:P121"/>
    <mergeCell ref="Q121:S121"/>
    <mergeCell ref="Q118:S118"/>
    <mergeCell ref="H119:J119"/>
    <mergeCell ref="K119:M119"/>
    <mergeCell ref="N119:P119"/>
    <mergeCell ref="Q119:S119"/>
    <mergeCell ref="N114:P115"/>
    <mergeCell ref="Q114:S115"/>
    <mergeCell ref="T114:T115"/>
    <mergeCell ref="B116:B118"/>
    <mergeCell ref="C116:C118"/>
    <mergeCell ref="H116:J116"/>
    <mergeCell ref="K116:M116"/>
    <mergeCell ref="N116:P116"/>
    <mergeCell ref="Q116:S116"/>
    <mergeCell ref="H117:J117"/>
    <mergeCell ref="K117:M117"/>
    <mergeCell ref="N117:P117"/>
    <mergeCell ref="Q117:S117"/>
    <mergeCell ref="H118:J118"/>
    <mergeCell ref="K118:M118"/>
    <mergeCell ref="N118:P118"/>
    <mergeCell ref="T110:T111"/>
    <mergeCell ref="F112:F113"/>
    <mergeCell ref="G112:G113"/>
    <mergeCell ref="H112:J113"/>
    <mergeCell ref="K112:M113"/>
    <mergeCell ref="N112:P113"/>
    <mergeCell ref="Q112:S113"/>
    <mergeCell ref="A109:A129"/>
    <mergeCell ref="H109:J109"/>
    <mergeCell ref="K109:M109"/>
    <mergeCell ref="N109:P109"/>
    <mergeCell ref="Q109:S109"/>
    <mergeCell ref="B110:B111"/>
    <mergeCell ref="F110:F111"/>
    <mergeCell ref="G110:G111"/>
    <mergeCell ref="H110:J111"/>
    <mergeCell ref="K110:M111"/>
    <mergeCell ref="N110:P111"/>
    <mergeCell ref="Q110:S111"/>
    <mergeCell ref="F114:F115"/>
    <mergeCell ref="G114:G115"/>
    <mergeCell ref="H114:J115"/>
    <mergeCell ref="K114:M115"/>
    <mergeCell ref="A103:T103"/>
    <mergeCell ref="A104:T104"/>
    <mergeCell ref="A105:A108"/>
    <mergeCell ref="B105:B108"/>
    <mergeCell ref="C105:C108"/>
    <mergeCell ref="D105:D108"/>
    <mergeCell ref="E105:E108"/>
    <mergeCell ref="F105:F108"/>
    <mergeCell ref="G105:G108"/>
    <mergeCell ref="H105:S105"/>
    <mergeCell ref="T105:T107"/>
    <mergeCell ref="H106:S106"/>
    <mergeCell ref="H107:J107"/>
    <mergeCell ref="K107:M107"/>
    <mergeCell ref="N107:P107"/>
    <mergeCell ref="Q107:S107"/>
    <mergeCell ref="H99:S99"/>
    <mergeCell ref="T99:U99"/>
    <mergeCell ref="A100:T100"/>
    <mergeCell ref="A101:T101"/>
    <mergeCell ref="A102:T102"/>
    <mergeCell ref="H97:J97"/>
    <mergeCell ref="K97:M97"/>
    <mergeCell ref="N97:P97"/>
    <mergeCell ref="Q97:S97"/>
    <mergeCell ref="H98:J98"/>
    <mergeCell ref="K98:M98"/>
    <mergeCell ref="N98:P98"/>
    <mergeCell ref="Q98:S98"/>
    <mergeCell ref="H95:J95"/>
    <mergeCell ref="K95:M95"/>
    <mergeCell ref="N95:P95"/>
    <mergeCell ref="Q95:S95"/>
    <mergeCell ref="H96:J96"/>
    <mergeCell ref="K96:M96"/>
    <mergeCell ref="N96:P96"/>
    <mergeCell ref="Q96:S96"/>
    <mergeCell ref="H93:J93"/>
    <mergeCell ref="K93:M93"/>
    <mergeCell ref="N93:P93"/>
    <mergeCell ref="Q93:S93"/>
    <mergeCell ref="H94:J94"/>
    <mergeCell ref="K94:M94"/>
    <mergeCell ref="N94:P94"/>
    <mergeCell ref="Q94:S94"/>
    <mergeCell ref="U76:U79"/>
    <mergeCell ref="B80:B85"/>
    <mergeCell ref="T80:T85"/>
    <mergeCell ref="U80:U85"/>
    <mergeCell ref="B86:B90"/>
    <mergeCell ref="T86:T90"/>
    <mergeCell ref="U86:U90"/>
    <mergeCell ref="H89:J89"/>
    <mergeCell ref="K89:M89"/>
    <mergeCell ref="N89:P89"/>
    <mergeCell ref="Q89:S89"/>
    <mergeCell ref="H90:J90"/>
    <mergeCell ref="K90:M90"/>
    <mergeCell ref="N90:P90"/>
    <mergeCell ref="Q90:S90"/>
    <mergeCell ref="T37:T42"/>
    <mergeCell ref="U37:U42"/>
    <mergeCell ref="B43:B59"/>
    <mergeCell ref="T43:T59"/>
    <mergeCell ref="U43:U59"/>
    <mergeCell ref="H34:S34"/>
    <mergeCell ref="A37:A98"/>
    <mergeCell ref="B37:B42"/>
    <mergeCell ref="D37:D98"/>
    <mergeCell ref="F37:F98"/>
    <mergeCell ref="G37:G98"/>
    <mergeCell ref="B60:B75"/>
    <mergeCell ref="B76:B79"/>
    <mergeCell ref="H91:J91"/>
    <mergeCell ref="K91:M91"/>
    <mergeCell ref="N91:P91"/>
    <mergeCell ref="Q91:S91"/>
    <mergeCell ref="H92:J92"/>
    <mergeCell ref="K92:M92"/>
    <mergeCell ref="N92:P92"/>
    <mergeCell ref="Q92:S92"/>
    <mergeCell ref="A28:U28"/>
    <mergeCell ref="A29:U29"/>
    <mergeCell ref="A30:U30"/>
    <mergeCell ref="A31:U31"/>
    <mergeCell ref="A32:U32"/>
    <mergeCell ref="A33:A36"/>
    <mergeCell ref="B33:B36"/>
    <mergeCell ref="C33:C36"/>
    <mergeCell ref="D33:D36"/>
    <mergeCell ref="E33:E36"/>
    <mergeCell ref="F33:F36"/>
    <mergeCell ref="G33:G36"/>
    <mergeCell ref="H33:S33"/>
    <mergeCell ref="T33:U35"/>
    <mergeCell ref="H87:J87"/>
    <mergeCell ref="K87:M87"/>
    <mergeCell ref="N87:P87"/>
    <mergeCell ref="Q87:S87"/>
    <mergeCell ref="H88:J88"/>
    <mergeCell ref="K88:M88"/>
    <mergeCell ref="N88:P88"/>
    <mergeCell ref="Q88:S88"/>
    <mergeCell ref="H85:J85"/>
    <mergeCell ref="K85:M85"/>
    <mergeCell ref="N85:P85"/>
    <mergeCell ref="Q85:S85"/>
    <mergeCell ref="H86:J86"/>
    <mergeCell ref="K86:M86"/>
    <mergeCell ref="N86:P86"/>
    <mergeCell ref="Q86:S86"/>
    <mergeCell ref="H83:J83"/>
    <mergeCell ref="K83:M83"/>
    <mergeCell ref="N83:P83"/>
    <mergeCell ref="Q83:S83"/>
    <mergeCell ref="H84:J84"/>
    <mergeCell ref="K84:M84"/>
    <mergeCell ref="N84:P84"/>
    <mergeCell ref="Q84:S84"/>
    <mergeCell ref="H81:J81"/>
    <mergeCell ref="K81:M81"/>
    <mergeCell ref="N81:P81"/>
    <mergeCell ref="Q81:S81"/>
    <mergeCell ref="H82:J82"/>
    <mergeCell ref="K82:M82"/>
    <mergeCell ref="N82:P82"/>
    <mergeCell ref="Q82:S82"/>
    <mergeCell ref="H77:J77"/>
    <mergeCell ref="K77:M77"/>
    <mergeCell ref="N77:P77"/>
    <mergeCell ref="Q77:S77"/>
    <mergeCell ref="H78:J78"/>
    <mergeCell ref="K78:M78"/>
    <mergeCell ref="N78:P78"/>
    <mergeCell ref="Q78:S78"/>
    <mergeCell ref="H79:J79"/>
    <mergeCell ref="K79:M79"/>
    <mergeCell ref="N79:P79"/>
    <mergeCell ref="Q79:S79"/>
    <mergeCell ref="H80:J80"/>
    <mergeCell ref="K80:M80"/>
    <mergeCell ref="N80:P80"/>
    <mergeCell ref="H76:J76"/>
    <mergeCell ref="K76:M76"/>
    <mergeCell ref="N76:P76"/>
    <mergeCell ref="Q76:S76"/>
    <mergeCell ref="Q80:S80"/>
    <mergeCell ref="T76:T79"/>
    <mergeCell ref="H71:J71"/>
    <mergeCell ref="K71:M71"/>
    <mergeCell ref="N71:P71"/>
    <mergeCell ref="Q71:S71"/>
    <mergeCell ref="H72:J72"/>
    <mergeCell ref="K72:M72"/>
    <mergeCell ref="N72:P72"/>
    <mergeCell ref="Q72:S72"/>
    <mergeCell ref="H73:J73"/>
    <mergeCell ref="K73:M73"/>
    <mergeCell ref="N73:P73"/>
    <mergeCell ref="Q73:S73"/>
    <mergeCell ref="H74:J74"/>
    <mergeCell ref="K74:M74"/>
    <mergeCell ref="N74:P74"/>
    <mergeCell ref="H70:J70"/>
    <mergeCell ref="K70:M70"/>
    <mergeCell ref="N70:P70"/>
    <mergeCell ref="Q70:S70"/>
    <mergeCell ref="Q74:S74"/>
    <mergeCell ref="H75:J75"/>
    <mergeCell ref="K75:M75"/>
    <mergeCell ref="N75:P75"/>
    <mergeCell ref="Q75:S75"/>
    <mergeCell ref="T60:T75"/>
    <mergeCell ref="H67:J67"/>
    <mergeCell ref="K67:M67"/>
    <mergeCell ref="N67:P67"/>
    <mergeCell ref="Q67:S67"/>
    <mergeCell ref="H68:J68"/>
    <mergeCell ref="K68:M68"/>
    <mergeCell ref="N68:P68"/>
    <mergeCell ref="Q68:S68"/>
    <mergeCell ref="H69:J69"/>
    <mergeCell ref="K69:M69"/>
    <mergeCell ref="N69:P69"/>
    <mergeCell ref="Q69:S69"/>
    <mergeCell ref="U60:U75"/>
    <mergeCell ref="H65:J65"/>
    <mergeCell ref="K65:M65"/>
    <mergeCell ref="N65:P65"/>
    <mergeCell ref="Q65:S65"/>
    <mergeCell ref="H66:J66"/>
    <mergeCell ref="K66:M66"/>
    <mergeCell ref="N66:P66"/>
    <mergeCell ref="Q66:S66"/>
    <mergeCell ref="H63:J63"/>
    <mergeCell ref="K63:M63"/>
    <mergeCell ref="N63:P63"/>
    <mergeCell ref="Q63:S63"/>
    <mergeCell ref="H64:J64"/>
    <mergeCell ref="K64:M64"/>
    <mergeCell ref="N64:P64"/>
    <mergeCell ref="Q64:S64"/>
    <mergeCell ref="H61:J61"/>
    <mergeCell ref="K61:M61"/>
    <mergeCell ref="N61:P61"/>
    <mergeCell ref="Q61:S61"/>
    <mergeCell ref="H62:J62"/>
    <mergeCell ref="K62:M62"/>
    <mergeCell ref="N62:P62"/>
    <mergeCell ref="Q62:S62"/>
    <mergeCell ref="H59:J59"/>
    <mergeCell ref="K59:M59"/>
    <mergeCell ref="N59:P59"/>
    <mergeCell ref="Q59:S59"/>
    <mergeCell ref="H60:J60"/>
    <mergeCell ref="K60:M60"/>
    <mergeCell ref="N60:P60"/>
    <mergeCell ref="Q60:S60"/>
    <mergeCell ref="N57:P57"/>
    <mergeCell ref="Q57:S57"/>
    <mergeCell ref="H58:J58"/>
    <mergeCell ref="K58:M58"/>
    <mergeCell ref="N58:P58"/>
    <mergeCell ref="Q58:S58"/>
    <mergeCell ref="H51:J51"/>
    <mergeCell ref="K51:M51"/>
    <mergeCell ref="N51:P51"/>
    <mergeCell ref="Q51:S51"/>
    <mergeCell ref="H52:J52"/>
    <mergeCell ref="K52:M52"/>
    <mergeCell ref="N52:P52"/>
    <mergeCell ref="Q52:S52"/>
    <mergeCell ref="H53:J53"/>
    <mergeCell ref="K53:M53"/>
    <mergeCell ref="N53:P53"/>
    <mergeCell ref="Q53:S53"/>
    <mergeCell ref="H54:J54"/>
    <mergeCell ref="K54:M54"/>
    <mergeCell ref="N54:P54"/>
    <mergeCell ref="H50:J50"/>
    <mergeCell ref="K50:M50"/>
    <mergeCell ref="N50:P50"/>
    <mergeCell ref="Q50:S50"/>
    <mergeCell ref="Q54:S54"/>
    <mergeCell ref="H55:J55"/>
    <mergeCell ref="K55:M55"/>
    <mergeCell ref="N55:P55"/>
    <mergeCell ref="Q55:S55"/>
    <mergeCell ref="H56:J56"/>
    <mergeCell ref="K56:M56"/>
    <mergeCell ref="N56:P56"/>
    <mergeCell ref="Q56:S56"/>
    <mergeCell ref="H57:J57"/>
    <mergeCell ref="K57:M57"/>
    <mergeCell ref="H48:J48"/>
    <mergeCell ref="K48:M48"/>
    <mergeCell ref="N48:P48"/>
    <mergeCell ref="Q48:S48"/>
    <mergeCell ref="H49:J49"/>
    <mergeCell ref="K49:M49"/>
    <mergeCell ref="N49:P49"/>
    <mergeCell ref="Q49:S49"/>
    <mergeCell ref="H46:J46"/>
    <mergeCell ref="K46:M46"/>
    <mergeCell ref="N46:P46"/>
    <mergeCell ref="Q46:S46"/>
    <mergeCell ref="H47:J47"/>
    <mergeCell ref="K47:M47"/>
    <mergeCell ref="N47:P47"/>
    <mergeCell ref="Q47:S47"/>
    <mergeCell ref="H44:J44"/>
    <mergeCell ref="K44:M44"/>
    <mergeCell ref="N44:P44"/>
    <mergeCell ref="Q44:S44"/>
    <mergeCell ref="H45:J45"/>
    <mergeCell ref="K45:M45"/>
    <mergeCell ref="N45:P45"/>
    <mergeCell ref="Q45:S45"/>
    <mergeCell ref="H42:J42"/>
    <mergeCell ref="K42:M42"/>
    <mergeCell ref="N42:P42"/>
    <mergeCell ref="Q42:S42"/>
    <mergeCell ref="H43:J43"/>
    <mergeCell ref="K43:M43"/>
    <mergeCell ref="N43:P43"/>
    <mergeCell ref="Q43:S43"/>
    <mergeCell ref="N40:P40"/>
    <mergeCell ref="Q40:S40"/>
    <mergeCell ref="H41:J41"/>
    <mergeCell ref="K41:M41"/>
    <mergeCell ref="N41:P41"/>
    <mergeCell ref="Q41:S41"/>
    <mergeCell ref="H35:J35"/>
    <mergeCell ref="K35:M35"/>
    <mergeCell ref="N35:P35"/>
    <mergeCell ref="Q35:S35"/>
    <mergeCell ref="H37:J37"/>
    <mergeCell ref="K37:M37"/>
    <mergeCell ref="N37:P37"/>
    <mergeCell ref="Q37:S37"/>
    <mergeCell ref="H38:J38"/>
    <mergeCell ref="K38:M38"/>
    <mergeCell ref="N38:P38"/>
    <mergeCell ref="Q38:S38"/>
    <mergeCell ref="H39:J39"/>
    <mergeCell ref="K39:M39"/>
    <mergeCell ref="N39:P39"/>
    <mergeCell ref="Q39:S39"/>
    <mergeCell ref="H40:J40"/>
    <mergeCell ref="K40:M40"/>
    <mergeCell ref="J26:U26"/>
    <mergeCell ref="J24:L24"/>
    <mergeCell ref="M24:O24"/>
    <mergeCell ref="P24:R24"/>
    <mergeCell ref="S24:U24"/>
    <mergeCell ref="J25:L25"/>
    <mergeCell ref="M25:O25"/>
    <mergeCell ref="P25:R25"/>
    <mergeCell ref="S25:U25"/>
    <mergeCell ref="V18:V19"/>
    <mergeCell ref="E20:E21"/>
    <mergeCell ref="I10:I24"/>
    <mergeCell ref="J10:L15"/>
    <mergeCell ref="M10:O15"/>
    <mergeCell ref="P10:R15"/>
    <mergeCell ref="S10:U15"/>
    <mergeCell ref="V10:V11"/>
    <mergeCell ref="V20:V21"/>
    <mergeCell ref="E22:E23"/>
    <mergeCell ref="J22:L23"/>
    <mergeCell ref="M22:O23"/>
    <mergeCell ref="P22:R23"/>
    <mergeCell ref="S22:U23"/>
    <mergeCell ref="V22:V23"/>
    <mergeCell ref="E18:E19"/>
    <mergeCell ref="J18:L21"/>
    <mergeCell ref="M18:O21"/>
    <mergeCell ref="P18:R21"/>
    <mergeCell ref="S18:U21"/>
    <mergeCell ref="V12:V13"/>
    <mergeCell ref="V14:V15"/>
    <mergeCell ref="J16:L17"/>
    <mergeCell ref="M16:O17"/>
    <mergeCell ref="A10:A25"/>
    <mergeCell ref="B10:B24"/>
    <mergeCell ref="C10:C24"/>
    <mergeCell ref="D10:D24"/>
    <mergeCell ref="E10:E11"/>
    <mergeCell ref="H10:H24"/>
    <mergeCell ref="E12:E13"/>
    <mergeCell ref="E14:E15"/>
    <mergeCell ref="E16:E17"/>
    <mergeCell ref="P16:R17"/>
    <mergeCell ref="S16:U17"/>
    <mergeCell ref="V16:V17"/>
    <mergeCell ref="G6:G9"/>
    <mergeCell ref="H6:H9"/>
    <mergeCell ref="I6:I9"/>
    <mergeCell ref="J6:U6"/>
    <mergeCell ref="V6:V8"/>
    <mergeCell ref="J7:U7"/>
    <mergeCell ref="J8:L8"/>
    <mergeCell ref="M8:O8"/>
    <mergeCell ref="P8:R8"/>
    <mergeCell ref="S8:U8"/>
    <mergeCell ref="A1:V1"/>
    <mergeCell ref="A2:V2"/>
    <mergeCell ref="A3:V3"/>
    <mergeCell ref="A4:V4"/>
    <mergeCell ref="A5:V5"/>
    <mergeCell ref="A6:A9"/>
    <mergeCell ref="B6:B9"/>
    <mergeCell ref="C6:C9"/>
    <mergeCell ref="D6:D9"/>
    <mergeCell ref="E6:E9"/>
  </mergeCells>
  <conditionalFormatting sqref="F239">
    <cfRule type="notContainsBlanks" dxfId="0" priority="1">
      <formula>LEN(TRIM(F239))&gt;0</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7C33-1566-484A-8DA9-A475C1216182}">
  <dimension ref="A1:V407"/>
  <sheetViews>
    <sheetView zoomScale="50" zoomScaleNormal="50" workbookViewId="0">
      <selection sqref="A1:V1"/>
    </sheetView>
  </sheetViews>
  <sheetFormatPr baseColWidth="10" defaultColWidth="9.140625" defaultRowHeight="20.25"/>
  <cols>
    <col min="1" max="1" width="24.140625" style="21" customWidth="1"/>
    <col min="2" max="2" width="51" style="21" customWidth="1"/>
    <col min="3" max="3" width="59.5703125" style="21" customWidth="1"/>
    <col min="4" max="4" width="62" style="21" customWidth="1"/>
    <col min="5" max="5" width="34.7109375" style="21" customWidth="1"/>
    <col min="6" max="6" width="11.7109375" style="21" customWidth="1"/>
    <col min="7" max="7" width="22.7109375" style="21" customWidth="1"/>
    <col min="8" max="8" width="26.85546875" style="21" customWidth="1"/>
    <col min="9" max="17" width="3.85546875" style="21" bestFit="1" customWidth="1"/>
    <col min="18" max="20" width="5.140625" style="21" bestFit="1" customWidth="1"/>
    <col min="21" max="21" width="18.85546875" style="21" customWidth="1"/>
    <col min="22" max="22" width="24" style="21" customWidth="1"/>
    <col min="23" max="252" width="9.140625" style="21"/>
    <col min="253" max="253" width="16.28515625" style="21" customWidth="1"/>
    <col min="254" max="254" width="24.140625" style="21" customWidth="1"/>
    <col min="255" max="256" width="30.42578125" style="21" customWidth="1"/>
    <col min="257" max="257" width="26.140625" style="21" customWidth="1"/>
    <col min="258" max="258" width="11.7109375" style="21" customWidth="1"/>
    <col min="259" max="259" width="15.140625" style="21" customWidth="1"/>
    <col min="260" max="260" width="22.7109375" style="21" customWidth="1"/>
    <col min="261" max="261" width="23.7109375" style="21" customWidth="1"/>
    <col min="262" max="262" width="42.28515625" style="21" customWidth="1"/>
    <col min="263" max="263" width="22.42578125" style="21" customWidth="1"/>
    <col min="264" max="272" width="3.85546875" style="21" bestFit="1" customWidth="1"/>
    <col min="273" max="275" width="5.140625" style="21" bestFit="1" customWidth="1"/>
    <col min="276" max="276" width="14.28515625" style="21" customWidth="1"/>
    <col min="277" max="277" width="20" style="21" customWidth="1"/>
    <col min="278" max="278" width="33.42578125" style="21" customWidth="1"/>
    <col min="279" max="508" width="9.140625" style="21"/>
    <col min="509" max="509" width="16.28515625" style="21" customWidth="1"/>
    <col min="510" max="510" width="24.140625" style="21" customWidth="1"/>
    <col min="511" max="512" width="30.42578125" style="21" customWidth="1"/>
    <col min="513" max="513" width="26.140625" style="21" customWidth="1"/>
    <col min="514" max="514" width="11.7109375" style="21" customWidth="1"/>
    <col min="515" max="515" width="15.140625" style="21" customWidth="1"/>
    <col min="516" max="516" width="22.7109375" style="21" customWidth="1"/>
    <col min="517" max="517" width="23.7109375" style="21" customWidth="1"/>
    <col min="518" max="518" width="42.28515625" style="21" customWidth="1"/>
    <col min="519" max="519" width="22.42578125" style="21" customWidth="1"/>
    <col min="520" max="528" width="3.85546875" style="21" bestFit="1" customWidth="1"/>
    <col min="529" max="531" width="5.140625" style="21" bestFit="1" customWidth="1"/>
    <col min="532" max="532" width="14.28515625" style="21" customWidth="1"/>
    <col min="533" max="533" width="20" style="21" customWidth="1"/>
    <col min="534" max="534" width="33.42578125" style="21" customWidth="1"/>
    <col min="535" max="764" width="9.140625" style="21"/>
    <col min="765" max="765" width="16.28515625" style="21" customWidth="1"/>
    <col min="766" max="766" width="24.140625" style="21" customWidth="1"/>
    <col min="767" max="768" width="30.42578125" style="21" customWidth="1"/>
    <col min="769" max="769" width="26.140625" style="21" customWidth="1"/>
    <col min="770" max="770" width="11.7109375" style="21" customWidth="1"/>
    <col min="771" max="771" width="15.140625" style="21" customWidth="1"/>
    <col min="772" max="772" width="22.7109375" style="21" customWidth="1"/>
    <col min="773" max="773" width="23.7109375" style="21" customWidth="1"/>
    <col min="774" max="774" width="42.28515625" style="21" customWidth="1"/>
    <col min="775" max="775" width="22.42578125" style="21" customWidth="1"/>
    <col min="776" max="784" width="3.85546875" style="21" bestFit="1" customWidth="1"/>
    <col min="785" max="787" width="5.140625" style="21" bestFit="1" customWidth="1"/>
    <col min="788" max="788" width="14.28515625" style="21" customWidth="1"/>
    <col min="789" max="789" width="20" style="21" customWidth="1"/>
    <col min="790" max="790" width="33.42578125" style="21" customWidth="1"/>
    <col min="791" max="1020" width="9.140625" style="21"/>
    <col min="1021" max="1021" width="16.28515625" style="21" customWidth="1"/>
    <col min="1022" max="1022" width="24.140625" style="21" customWidth="1"/>
    <col min="1023" max="1024" width="30.42578125" style="21" customWidth="1"/>
    <col min="1025" max="1025" width="26.140625" style="21" customWidth="1"/>
    <col min="1026" max="1026" width="11.7109375" style="21" customWidth="1"/>
    <col min="1027" max="1027" width="15.140625" style="21" customWidth="1"/>
    <col min="1028" max="1028" width="22.7109375" style="21" customWidth="1"/>
    <col min="1029" max="1029" width="23.7109375" style="21" customWidth="1"/>
    <col min="1030" max="1030" width="42.28515625" style="21" customWidth="1"/>
    <col min="1031" max="1031" width="22.42578125" style="21" customWidth="1"/>
    <col min="1032" max="1040" width="3.85546875" style="21" bestFit="1" customWidth="1"/>
    <col min="1041" max="1043" width="5.140625" style="21" bestFit="1" customWidth="1"/>
    <col min="1044" max="1044" width="14.28515625" style="21" customWidth="1"/>
    <col min="1045" max="1045" width="20" style="21" customWidth="1"/>
    <col min="1046" max="1046" width="33.42578125" style="21" customWidth="1"/>
    <col min="1047" max="1276" width="9.140625" style="21"/>
    <col min="1277" max="1277" width="16.28515625" style="21" customWidth="1"/>
    <col min="1278" max="1278" width="24.140625" style="21" customWidth="1"/>
    <col min="1279" max="1280" width="30.42578125" style="21" customWidth="1"/>
    <col min="1281" max="1281" width="26.140625" style="21" customWidth="1"/>
    <col min="1282" max="1282" width="11.7109375" style="21" customWidth="1"/>
    <col min="1283" max="1283" width="15.140625" style="21" customWidth="1"/>
    <col min="1284" max="1284" width="22.7109375" style="21" customWidth="1"/>
    <col min="1285" max="1285" width="23.7109375" style="21" customWidth="1"/>
    <col min="1286" max="1286" width="42.28515625" style="21" customWidth="1"/>
    <col min="1287" max="1287" width="22.42578125" style="21" customWidth="1"/>
    <col min="1288" max="1296" width="3.85546875" style="21" bestFit="1" customWidth="1"/>
    <col min="1297" max="1299" width="5.140625" style="21" bestFit="1" customWidth="1"/>
    <col min="1300" max="1300" width="14.28515625" style="21" customWidth="1"/>
    <col min="1301" max="1301" width="20" style="21" customWidth="1"/>
    <col min="1302" max="1302" width="33.42578125" style="21" customWidth="1"/>
    <col min="1303" max="1532" width="9.140625" style="21"/>
    <col min="1533" max="1533" width="16.28515625" style="21" customWidth="1"/>
    <col min="1534" max="1534" width="24.140625" style="21" customWidth="1"/>
    <col min="1535" max="1536" width="30.42578125" style="21" customWidth="1"/>
    <col min="1537" max="1537" width="26.140625" style="21" customWidth="1"/>
    <col min="1538" max="1538" width="11.7109375" style="21" customWidth="1"/>
    <col min="1539" max="1539" width="15.140625" style="21" customWidth="1"/>
    <col min="1540" max="1540" width="22.7109375" style="21" customWidth="1"/>
    <col min="1541" max="1541" width="23.7109375" style="21" customWidth="1"/>
    <col min="1542" max="1542" width="42.28515625" style="21" customWidth="1"/>
    <col min="1543" max="1543" width="22.42578125" style="21" customWidth="1"/>
    <col min="1544" max="1552" width="3.85546875" style="21" bestFit="1" customWidth="1"/>
    <col min="1553" max="1555" width="5.140625" style="21" bestFit="1" customWidth="1"/>
    <col min="1556" max="1556" width="14.28515625" style="21" customWidth="1"/>
    <col min="1557" max="1557" width="20" style="21" customWidth="1"/>
    <col min="1558" max="1558" width="33.42578125" style="21" customWidth="1"/>
    <col min="1559" max="1788" width="9.140625" style="21"/>
    <col min="1789" max="1789" width="16.28515625" style="21" customWidth="1"/>
    <col min="1790" max="1790" width="24.140625" style="21" customWidth="1"/>
    <col min="1791" max="1792" width="30.42578125" style="21" customWidth="1"/>
    <col min="1793" max="1793" width="26.140625" style="21" customWidth="1"/>
    <col min="1794" max="1794" width="11.7109375" style="21" customWidth="1"/>
    <col min="1795" max="1795" width="15.140625" style="21" customWidth="1"/>
    <col min="1796" max="1796" width="22.7109375" style="21" customWidth="1"/>
    <col min="1797" max="1797" width="23.7109375" style="21" customWidth="1"/>
    <col min="1798" max="1798" width="42.28515625" style="21" customWidth="1"/>
    <col min="1799" max="1799" width="22.42578125" style="21" customWidth="1"/>
    <col min="1800" max="1808" width="3.85546875" style="21" bestFit="1" customWidth="1"/>
    <col min="1809" max="1811" width="5.140625" style="21" bestFit="1" customWidth="1"/>
    <col min="1812" max="1812" width="14.28515625" style="21" customWidth="1"/>
    <col min="1813" max="1813" width="20" style="21" customWidth="1"/>
    <col min="1814" max="1814" width="33.42578125" style="21" customWidth="1"/>
    <col min="1815" max="2044" width="9.140625" style="21"/>
    <col min="2045" max="2045" width="16.28515625" style="21" customWidth="1"/>
    <col min="2046" max="2046" width="24.140625" style="21" customWidth="1"/>
    <col min="2047" max="2048" width="30.42578125" style="21" customWidth="1"/>
    <col min="2049" max="2049" width="26.140625" style="21" customWidth="1"/>
    <col min="2050" max="2050" width="11.7109375" style="21" customWidth="1"/>
    <col min="2051" max="2051" width="15.140625" style="21" customWidth="1"/>
    <col min="2052" max="2052" width="22.7109375" style="21" customWidth="1"/>
    <col min="2053" max="2053" width="23.7109375" style="21" customWidth="1"/>
    <col min="2054" max="2054" width="42.28515625" style="21" customWidth="1"/>
    <col min="2055" max="2055" width="22.42578125" style="21" customWidth="1"/>
    <col min="2056" max="2064" width="3.85546875" style="21" bestFit="1" customWidth="1"/>
    <col min="2065" max="2067" width="5.140625" style="21" bestFit="1" customWidth="1"/>
    <col min="2068" max="2068" width="14.28515625" style="21" customWidth="1"/>
    <col min="2069" max="2069" width="20" style="21" customWidth="1"/>
    <col min="2070" max="2070" width="33.42578125" style="21" customWidth="1"/>
    <col min="2071" max="2300" width="9.140625" style="21"/>
    <col min="2301" max="2301" width="16.28515625" style="21" customWidth="1"/>
    <col min="2302" max="2302" width="24.140625" style="21" customWidth="1"/>
    <col min="2303" max="2304" width="30.42578125" style="21" customWidth="1"/>
    <col min="2305" max="2305" width="26.140625" style="21" customWidth="1"/>
    <col min="2306" max="2306" width="11.7109375" style="21" customWidth="1"/>
    <col min="2307" max="2307" width="15.140625" style="21" customWidth="1"/>
    <col min="2308" max="2308" width="22.7109375" style="21" customWidth="1"/>
    <col min="2309" max="2309" width="23.7109375" style="21" customWidth="1"/>
    <col min="2310" max="2310" width="42.28515625" style="21" customWidth="1"/>
    <col min="2311" max="2311" width="22.42578125" style="21" customWidth="1"/>
    <col min="2312" max="2320" width="3.85546875" style="21" bestFit="1" customWidth="1"/>
    <col min="2321" max="2323" width="5.140625" style="21" bestFit="1" customWidth="1"/>
    <col min="2324" max="2324" width="14.28515625" style="21" customWidth="1"/>
    <col min="2325" max="2325" width="20" style="21" customWidth="1"/>
    <col min="2326" max="2326" width="33.42578125" style="21" customWidth="1"/>
    <col min="2327" max="2556" width="9.140625" style="21"/>
    <col min="2557" max="2557" width="16.28515625" style="21" customWidth="1"/>
    <col min="2558" max="2558" width="24.140625" style="21" customWidth="1"/>
    <col min="2559" max="2560" width="30.42578125" style="21" customWidth="1"/>
    <col min="2561" max="2561" width="26.140625" style="21" customWidth="1"/>
    <col min="2562" max="2562" width="11.7109375" style="21" customWidth="1"/>
    <col min="2563" max="2563" width="15.140625" style="21" customWidth="1"/>
    <col min="2564" max="2564" width="22.7109375" style="21" customWidth="1"/>
    <col min="2565" max="2565" width="23.7109375" style="21" customWidth="1"/>
    <col min="2566" max="2566" width="42.28515625" style="21" customWidth="1"/>
    <col min="2567" max="2567" width="22.42578125" style="21" customWidth="1"/>
    <col min="2568" max="2576" width="3.85546875" style="21" bestFit="1" customWidth="1"/>
    <col min="2577" max="2579" width="5.140625" style="21" bestFit="1" customWidth="1"/>
    <col min="2580" max="2580" width="14.28515625" style="21" customWidth="1"/>
    <col min="2581" max="2581" width="20" style="21" customWidth="1"/>
    <col min="2582" max="2582" width="33.42578125" style="21" customWidth="1"/>
    <col min="2583" max="2812" width="9.140625" style="21"/>
    <col min="2813" max="2813" width="16.28515625" style="21" customWidth="1"/>
    <col min="2814" max="2814" width="24.140625" style="21" customWidth="1"/>
    <col min="2815" max="2816" width="30.42578125" style="21" customWidth="1"/>
    <col min="2817" max="2817" width="26.140625" style="21" customWidth="1"/>
    <col min="2818" max="2818" width="11.7109375" style="21" customWidth="1"/>
    <col min="2819" max="2819" width="15.140625" style="21" customWidth="1"/>
    <col min="2820" max="2820" width="22.7109375" style="21" customWidth="1"/>
    <col min="2821" max="2821" width="23.7109375" style="21" customWidth="1"/>
    <col min="2822" max="2822" width="42.28515625" style="21" customWidth="1"/>
    <col min="2823" max="2823" width="22.42578125" style="21" customWidth="1"/>
    <col min="2824" max="2832" width="3.85546875" style="21" bestFit="1" customWidth="1"/>
    <col min="2833" max="2835" width="5.140625" style="21" bestFit="1" customWidth="1"/>
    <col min="2836" max="2836" width="14.28515625" style="21" customWidth="1"/>
    <col min="2837" max="2837" width="20" style="21" customWidth="1"/>
    <col min="2838" max="2838" width="33.42578125" style="21" customWidth="1"/>
    <col min="2839" max="3068" width="9.140625" style="21"/>
    <col min="3069" max="3069" width="16.28515625" style="21" customWidth="1"/>
    <col min="3070" max="3070" width="24.140625" style="21" customWidth="1"/>
    <col min="3071" max="3072" width="30.42578125" style="21" customWidth="1"/>
    <col min="3073" max="3073" width="26.140625" style="21" customWidth="1"/>
    <col min="3074" max="3074" width="11.7109375" style="21" customWidth="1"/>
    <col min="3075" max="3075" width="15.140625" style="21" customWidth="1"/>
    <col min="3076" max="3076" width="22.7109375" style="21" customWidth="1"/>
    <col min="3077" max="3077" width="23.7109375" style="21" customWidth="1"/>
    <col min="3078" max="3078" width="42.28515625" style="21" customWidth="1"/>
    <col min="3079" max="3079" width="22.42578125" style="21" customWidth="1"/>
    <col min="3080" max="3088" width="3.85546875" style="21" bestFit="1" customWidth="1"/>
    <col min="3089" max="3091" width="5.140625" style="21" bestFit="1" customWidth="1"/>
    <col min="3092" max="3092" width="14.28515625" style="21" customWidth="1"/>
    <col min="3093" max="3093" width="20" style="21" customWidth="1"/>
    <col min="3094" max="3094" width="33.42578125" style="21" customWidth="1"/>
    <col min="3095" max="3324" width="9.140625" style="21"/>
    <col min="3325" max="3325" width="16.28515625" style="21" customWidth="1"/>
    <col min="3326" max="3326" width="24.140625" style="21" customWidth="1"/>
    <col min="3327" max="3328" width="30.42578125" style="21" customWidth="1"/>
    <col min="3329" max="3329" width="26.140625" style="21" customWidth="1"/>
    <col min="3330" max="3330" width="11.7109375" style="21" customWidth="1"/>
    <col min="3331" max="3331" width="15.140625" style="21" customWidth="1"/>
    <col min="3332" max="3332" width="22.7109375" style="21" customWidth="1"/>
    <col min="3333" max="3333" width="23.7109375" style="21" customWidth="1"/>
    <col min="3334" max="3334" width="42.28515625" style="21" customWidth="1"/>
    <col min="3335" max="3335" width="22.42578125" style="21" customWidth="1"/>
    <col min="3336" max="3344" width="3.85546875" style="21" bestFit="1" customWidth="1"/>
    <col min="3345" max="3347" width="5.140625" style="21" bestFit="1" customWidth="1"/>
    <col min="3348" max="3348" width="14.28515625" style="21" customWidth="1"/>
    <col min="3349" max="3349" width="20" style="21" customWidth="1"/>
    <col min="3350" max="3350" width="33.42578125" style="21" customWidth="1"/>
    <col min="3351" max="3580" width="9.140625" style="21"/>
    <col min="3581" max="3581" width="16.28515625" style="21" customWidth="1"/>
    <col min="3582" max="3582" width="24.140625" style="21" customWidth="1"/>
    <col min="3583" max="3584" width="30.42578125" style="21" customWidth="1"/>
    <col min="3585" max="3585" width="26.140625" style="21" customWidth="1"/>
    <col min="3586" max="3586" width="11.7109375" style="21" customWidth="1"/>
    <col min="3587" max="3587" width="15.140625" style="21" customWidth="1"/>
    <col min="3588" max="3588" width="22.7109375" style="21" customWidth="1"/>
    <col min="3589" max="3589" width="23.7109375" style="21" customWidth="1"/>
    <col min="3590" max="3590" width="42.28515625" style="21" customWidth="1"/>
    <col min="3591" max="3591" width="22.42578125" style="21" customWidth="1"/>
    <col min="3592" max="3600" width="3.85546875" style="21" bestFit="1" customWidth="1"/>
    <col min="3601" max="3603" width="5.140625" style="21" bestFit="1" customWidth="1"/>
    <col min="3604" max="3604" width="14.28515625" style="21" customWidth="1"/>
    <col min="3605" max="3605" width="20" style="21" customWidth="1"/>
    <col min="3606" max="3606" width="33.42578125" style="21" customWidth="1"/>
    <col min="3607" max="3836" width="9.140625" style="21"/>
    <col min="3837" max="3837" width="16.28515625" style="21" customWidth="1"/>
    <col min="3838" max="3838" width="24.140625" style="21" customWidth="1"/>
    <col min="3839" max="3840" width="30.42578125" style="21" customWidth="1"/>
    <col min="3841" max="3841" width="26.140625" style="21" customWidth="1"/>
    <col min="3842" max="3842" width="11.7109375" style="21" customWidth="1"/>
    <col min="3843" max="3843" width="15.140625" style="21" customWidth="1"/>
    <col min="3844" max="3844" width="22.7109375" style="21" customWidth="1"/>
    <col min="3845" max="3845" width="23.7109375" style="21" customWidth="1"/>
    <col min="3846" max="3846" width="42.28515625" style="21" customWidth="1"/>
    <col min="3847" max="3847" width="22.42578125" style="21" customWidth="1"/>
    <col min="3848" max="3856" width="3.85546875" style="21" bestFit="1" customWidth="1"/>
    <col min="3857" max="3859" width="5.140625" style="21" bestFit="1" customWidth="1"/>
    <col min="3860" max="3860" width="14.28515625" style="21" customWidth="1"/>
    <col min="3861" max="3861" width="20" style="21" customWidth="1"/>
    <col min="3862" max="3862" width="33.42578125" style="21" customWidth="1"/>
    <col min="3863" max="4092" width="9.140625" style="21"/>
    <col min="4093" max="4093" width="16.28515625" style="21" customWidth="1"/>
    <col min="4094" max="4094" width="24.140625" style="21" customWidth="1"/>
    <col min="4095" max="4096" width="30.42578125" style="21" customWidth="1"/>
    <col min="4097" max="4097" width="26.140625" style="21" customWidth="1"/>
    <col min="4098" max="4098" width="11.7109375" style="21" customWidth="1"/>
    <col min="4099" max="4099" width="15.140625" style="21" customWidth="1"/>
    <col min="4100" max="4100" width="22.7109375" style="21" customWidth="1"/>
    <col min="4101" max="4101" width="23.7109375" style="21" customWidth="1"/>
    <col min="4102" max="4102" width="42.28515625" style="21" customWidth="1"/>
    <col min="4103" max="4103" width="22.42578125" style="21" customWidth="1"/>
    <col min="4104" max="4112" width="3.85546875" style="21" bestFit="1" customWidth="1"/>
    <col min="4113" max="4115" width="5.140625" style="21" bestFit="1" customWidth="1"/>
    <col min="4116" max="4116" width="14.28515625" style="21" customWidth="1"/>
    <col min="4117" max="4117" width="20" style="21" customWidth="1"/>
    <col min="4118" max="4118" width="33.42578125" style="21" customWidth="1"/>
    <col min="4119" max="4348" width="9.140625" style="21"/>
    <col min="4349" max="4349" width="16.28515625" style="21" customWidth="1"/>
    <col min="4350" max="4350" width="24.140625" style="21" customWidth="1"/>
    <col min="4351" max="4352" width="30.42578125" style="21" customWidth="1"/>
    <col min="4353" max="4353" width="26.140625" style="21" customWidth="1"/>
    <col min="4354" max="4354" width="11.7109375" style="21" customWidth="1"/>
    <col min="4355" max="4355" width="15.140625" style="21" customWidth="1"/>
    <col min="4356" max="4356" width="22.7109375" style="21" customWidth="1"/>
    <col min="4357" max="4357" width="23.7109375" style="21" customWidth="1"/>
    <col min="4358" max="4358" width="42.28515625" style="21" customWidth="1"/>
    <col min="4359" max="4359" width="22.42578125" style="21" customWidth="1"/>
    <col min="4360" max="4368" width="3.85546875" style="21" bestFit="1" customWidth="1"/>
    <col min="4369" max="4371" width="5.140625" style="21" bestFit="1" customWidth="1"/>
    <col min="4372" max="4372" width="14.28515625" style="21" customWidth="1"/>
    <col min="4373" max="4373" width="20" style="21" customWidth="1"/>
    <col min="4374" max="4374" width="33.42578125" style="21" customWidth="1"/>
    <col min="4375" max="4604" width="9.140625" style="21"/>
    <col min="4605" max="4605" width="16.28515625" style="21" customWidth="1"/>
    <col min="4606" max="4606" width="24.140625" style="21" customWidth="1"/>
    <col min="4607" max="4608" width="30.42578125" style="21" customWidth="1"/>
    <col min="4609" max="4609" width="26.140625" style="21" customWidth="1"/>
    <col min="4610" max="4610" width="11.7109375" style="21" customWidth="1"/>
    <col min="4611" max="4611" width="15.140625" style="21" customWidth="1"/>
    <col min="4612" max="4612" width="22.7109375" style="21" customWidth="1"/>
    <col min="4613" max="4613" width="23.7109375" style="21" customWidth="1"/>
    <col min="4614" max="4614" width="42.28515625" style="21" customWidth="1"/>
    <col min="4615" max="4615" width="22.42578125" style="21" customWidth="1"/>
    <col min="4616" max="4624" width="3.85546875" style="21" bestFit="1" customWidth="1"/>
    <col min="4625" max="4627" width="5.140625" style="21" bestFit="1" customWidth="1"/>
    <col min="4628" max="4628" width="14.28515625" style="21" customWidth="1"/>
    <col min="4629" max="4629" width="20" style="21" customWidth="1"/>
    <col min="4630" max="4630" width="33.42578125" style="21" customWidth="1"/>
    <col min="4631" max="4860" width="9.140625" style="21"/>
    <col min="4861" max="4861" width="16.28515625" style="21" customWidth="1"/>
    <col min="4862" max="4862" width="24.140625" style="21" customWidth="1"/>
    <col min="4863" max="4864" width="30.42578125" style="21" customWidth="1"/>
    <col min="4865" max="4865" width="26.140625" style="21" customWidth="1"/>
    <col min="4866" max="4866" width="11.7109375" style="21" customWidth="1"/>
    <col min="4867" max="4867" width="15.140625" style="21" customWidth="1"/>
    <col min="4868" max="4868" width="22.7109375" style="21" customWidth="1"/>
    <col min="4869" max="4869" width="23.7109375" style="21" customWidth="1"/>
    <col min="4870" max="4870" width="42.28515625" style="21" customWidth="1"/>
    <col min="4871" max="4871" width="22.42578125" style="21" customWidth="1"/>
    <col min="4872" max="4880" width="3.85546875" style="21" bestFit="1" customWidth="1"/>
    <col min="4881" max="4883" width="5.140625" style="21" bestFit="1" customWidth="1"/>
    <col min="4884" max="4884" width="14.28515625" style="21" customWidth="1"/>
    <col min="4885" max="4885" width="20" style="21" customWidth="1"/>
    <col min="4886" max="4886" width="33.42578125" style="21" customWidth="1"/>
    <col min="4887" max="5116" width="9.140625" style="21"/>
    <col min="5117" max="5117" width="16.28515625" style="21" customWidth="1"/>
    <col min="5118" max="5118" width="24.140625" style="21" customWidth="1"/>
    <col min="5119" max="5120" width="30.42578125" style="21" customWidth="1"/>
    <col min="5121" max="5121" width="26.140625" style="21" customWidth="1"/>
    <col min="5122" max="5122" width="11.7109375" style="21" customWidth="1"/>
    <col min="5123" max="5123" width="15.140625" style="21" customWidth="1"/>
    <col min="5124" max="5124" width="22.7109375" style="21" customWidth="1"/>
    <col min="5125" max="5125" width="23.7109375" style="21" customWidth="1"/>
    <col min="5126" max="5126" width="42.28515625" style="21" customWidth="1"/>
    <col min="5127" max="5127" width="22.42578125" style="21" customWidth="1"/>
    <col min="5128" max="5136" width="3.85546875" style="21" bestFit="1" customWidth="1"/>
    <col min="5137" max="5139" width="5.140625" style="21" bestFit="1" customWidth="1"/>
    <col min="5140" max="5140" width="14.28515625" style="21" customWidth="1"/>
    <col min="5141" max="5141" width="20" style="21" customWidth="1"/>
    <col min="5142" max="5142" width="33.42578125" style="21" customWidth="1"/>
    <col min="5143" max="5372" width="9.140625" style="21"/>
    <col min="5373" max="5373" width="16.28515625" style="21" customWidth="1"/>
    <col min="5374" max="5374" width="24.140625" style="21" customWidth="1"/>
    <col min="5375" max="5376" width="30.42578125" style="21" customWidth="1"/>
    <col min="5377" max="5377" width="26.140625" style="21" customWidth="1"/>
    <col min="5378" max="5378" width="11.7109375" style="21" customWidth="1"/>
    <col min="5379" max="5379" width="15.140625" style="21" customWidth="1"/>
    <col min="5380" max="5380" width="22.7109375" style="21" customWidth="1"/>
    <col min="5381" max="5381" width="23.7109375" style="21" customWidth="1"/>
    <col min="5382" max="5382" width="42.28515625" style="21" customWidth="1"/>
    <col min="5383" max="5383" width="22.42578125" style="21" customWidth="1"/>
    <col min="5384" max="5392" width="3.85546875" style="21" bestFit="1" customWidth="1"/>
    <col min="5393" max="5395" width="5.140625" style="21" bestFit="1" customWidth="1"/>
    <col min="5396" max="5396" width="14.28515625" style="21" customWidth="1"/>
    <col min="5397" max="5397" width="20" style="21" customWidth="1"/>
    <col min="5398" max="5398" width="33.42578125" style="21" customWidth="1"/>
    <col min="5399" max="5628" width="9.140625" style="21"/>
    <col min="5629" max="5629" width="16.28515625" style="21" customWidth="1"/>
    <col min="5630" max="5630" width="24.140625" style="21" customWidth="1"/>
    <col min="5631" max="5632" width="30.42578125" style="21" customWidth="1"/>
    <col min="5633" max="5633" width="26.140625" style="21" customWidth="1"/>
    <col min="5634" max="5634" width="11.7109375" style="21" customWidth="1"/>
    <col min="5635" max="5635" width="15.140625" style="21" customWidth="1"/>
    <col min="5636" max="5636" width="22.7109375" style="21" customWidth="1"/>
    <col min="5637" max="5637" width="23.7109375" style="21" customWidth="1"/>
    <col min="5638" max="5638" width="42.28515625" style="21" customWidth="1"/>
    <col min="5639" max="5639" width="22.42578125" style="21" customWidth="1"/>
    <col min="5640" max="5648" width="3.85546875" style="21" bestFit="1" customWidth="1"/>
    <col min="5649" max="5651" width="5.140625" style="21" bestFit="1" customWidth="1"/>
    <col min="5652" max="5652" width="14.28515625" style="21" customWidth="1"/>
    <col min="5653" max="5653" width="20" style="21" customWidth="1"/>
    <col min="5654" max="5654" width="33.42578125" style="21" customWidth="1"/>
    <col min="5655" max="5884" width="9.140625" style="21"/>
    <col min="5885" max="5885" width="16.28515625" style="21" customWidth="1"/>
    <col min="5886" max="5886" width="24.140625" style="21" customWidth="1"/>
    <col min="5887" max="5888" width="30.42578125" style="21" customWidth="1"/>
    <col min="5889" max="5889" width="26.140625" style="21" customWidth="1"/>
    <col min="5890" max="5890" width="11.7109375" style="21" customWidth="1"/>
    <col min="5891" max="5891" width="15.140625" style="21" customWidth="1"/>
    <col min="5892" max="5892" width="22.7109375" style="21" customWidth="1"/>
    <col min="5893" max="5893" width="23.7109375" style="21" customWidth="1"/>
    <col min="5894" max="5894" width="42.28515625" style="21" customWidth="1"/>
    <col min="5895" max="5895" width="22.42578125" style="21" customWidth="1"/>
    <col min="5896" max="5904" width="3.85546875" style="21" bestFit="1" customWidth="1"/>
    <col min="5905" max="5907" width="5.140625" style="21" bestFit="1" customWidth="1"/>
    <col min="5908" max="5908" width="14.28515625" style="21" customWidth="1"/>
    <col min="5909" max="5909" width="20" style="21" customWidth="1"/>
    <col min="5910" max="5910" width="33.42578125" style="21" customWidth="1"/>
    <col min="5911" max="6140" width="9.140625" style="21"/>
    <col min="6141" max="6141" width="16.28515625" style="21" customWidth="1"/>
    <col min="6142" max="6142" width="24.140625" style="21" customWidth="1"/>
    <col min="6143" max="6144" width="30.42578125" style="21" customWidth="1"/>
    <col min="6145" max="6145" width="26.140625" style="21" customWidth="1"/>
    <col min="6146" max="6146" width="11.7109375" style="21" customWidth="1"/>
    <col min="6147" max="6147" width="15.140625" style="21" customWidth="1"/>
    <col min="6148" max="6148" width="22.7109375" style="21" customWidth="1"/>
    <col min="6149" max="6149" width="23.7109375" style="21" customWidth="1"/>
    <col min="6150" max="6150" width="42.28515625" style="21" customWidth="1"/>
    <col min="6151" max="6151" width="22.42578125" style="21" customWidth="1"/>
    <col min="6152" max="6160" width="3.85546875" style="21" bestFit="1" customWidth="1"/>
    <col min="6161" max="6163" width="5.140625" style="21" bestFit="1" customWidth="1"/>
    <col min="6164" max="6164" width="14.28515625" style="21" customWidth="1"/>
    <col min="6165" max="6165" width="20" style="21" customWidth="1"/>
    <col min="6166" max="6166" width="33.42578125" style="21" customWidth="1"/>
    <col min="6167" max="6396" width="9.140625" style="21"/>
    <col min="6397" max="6397" width="16.28515625" style="21" customWidth="1"/>
    <col min="6398" max="6398" width="24.140625" style="21" customWidth="1"/>
    <col min="6399" max="6400" width="30.42578125" style="21" customWidth="1"/>
    <col min="6401" max="6401" width="26.140625" style="21" customWidth="1"/>
    <col min="6402" max="6402" width="11.7109375" style="21" customWidth="1"/>
    <col min="6403" max="6403" width="15.140625" style="21" customWidth="1"/>
    <col min="6404" max="6404" width="22.7109375" style="21" customWidth="1"/>
    <col min="6405" max="6405" width="23.7109375" style="21" customWidth="1"/>
    <col min="6406" max="6406" width="42.28515625" style="21" customWidth="1"/>
    <col min="6407" max="6407" width="22.42578125" style="21" customWidth="1"/>
    <col min="6408" max="6416" width="3.85546875" style="21" bestFit="1" customWidth="1"/>
    <col min="6417" max="6419" width="5.140625" style="21" bestFit="1" customWidth="1"/>
    <col min="6420" max="6420" width="14.28515625" style="21" customWidth="1"/>
    <col min="6421" max="6421" width="20" style="21" customWidth="1"/>
    <col min="6422" max="6422" width="33.42578125" style="21" customWidth="1"/>
    <col min="6423" max="6652" width="9.140625" style="21"/>
    <col min="6653" max="6653" width="16.28515625" style="21" customWidth="1"/>
    <col min="6654" max="6654" width="24.140625" style="21" customWidth="1"/>
    <col min="6655" max="6656" width="30.42578125" style="21" customWidth="1"/>
    <col min="6657" max="6657" width="26.140625" style="21" customWidth="1"/>
    <col min="6658" max="6658" width="11.7109375" style="21" customWidth="1"/>
    <col min="6659" max="6659" width="15.140625" style="21" customWidth="1"/>
    <col min="6660" max="6660" width="22.7109375" style="21" customWidth="1"/>
    <col min="6661" max="6661" width="23.7109375" style="21" customWidth="1"/>
    <col min="6662" max="6662" width="42.28515625" style="21" customWidth="1"/>
    <col min="6663" max="6663" width="22.42578125" style="21" customWidth="1"/>
    <col min="6664" max="6672" width="3.85546875" style="21" bestFit="1" customWidth="1"/>
    <col min="6673" max="6675" width="5.140625" style="21" bestFit="1" customWidth="1"/>
    <col min="6676" max="6676" width="14.28515625" style="21" customWidth="1"/>
    <col min="6677" max="6677" width="20" style="21" customWidth="1"/>
    <col min="6678" max="6678" width="33.42578125" style="21" customWidth="1"/>
    <col min="6679" max="6908" width="9.140625" style="21"/>
    <col min="6909" max="6909" width="16.28515625" style="21" customWidth="1"/>
    <col min="6910" max="6910" width="24.140625" style="21" customWidth="1"/>
    <col min="6911" max="6912" width="30.42578125" style="21" customWidth="1"/>
    <col min="6913" max="6913" width="26.140625" style="21" customWidth="1"/>
    <col min="6914" max="6914" width="11.7109375" style="21" customWidth="1"/>
    <col min="6915" max="6915" width="15.140625" style="21" customWidth="1"/>
    <col min="6916" max="6916" width="22.7109375" style="21" customWidth="1"/>
    <col min="6917" max="6917" width="23.7109375" style="21" customWidth="1"/>
    <col min="6918" max="6918" width="42.28515625" style="21" customWidth="1"/>
    <col min="6919" max="6919" width="22.42578125" style="21" customWidth="1"/>
    <col min="6920" max="6928" width="3.85546875" style="21" bestFit="1" customWidth="1"/>
    <col min="6929" max="6931" width="5.140625" style="21" bestFit="1" customWidth="1"/>
    <col min="6932" max="6932" width="14.28515625" style="21" customWidth="1"/>
    <col min="6933" max="6933" width="20" style="21" customWidth="1"/>
    <col min="6934" max="6934" width="33.42578125" style="21" customWidth="1"/>
    <col min="6935" max="7164" width="9.140625" style="21"/>
    <col min="7165" max="7165" width="16.28515625" style="21" customWidth="1"/>
    <col min="7166" max="7166" width="24.140625" style="21" customWidth="1"/>
    <col min="7167" max="7168" width="30.42578125" style="21" customWidth="1"/>
    <col min="7169" max="7169" width="26.140625" style="21" customWidth="1"/>
    <col min="7170" max="7170" width="11.7109375" style="21" customWidth="1"/>
    <col min="7171" max="7171" width="15.140625" style="21" customWidth="1"/>
    <col min="7172" max="7172" width="22.7109375" style="21" customWidth="1"/>
    <col min="7173" max="7173" width="23.7109375" style="21" customWidth="1"/>
    <col min="7174" max="7174" width="42.28515625" style="21" customWidth="1"/>
    <col min="7175" max="7175" width="22.42578125" style="21" customWidth="1"/>
    <col min="7176" max="7184" width="3.85546875" style="21" bestFit="1" customWidth="1"/>
    <col min="7185" max="7187" width="5.140625" style="21" bestFit="1" customWidth="1"/>
    <col min="7188" max="7188" width="14.28515625" style="21" customWidth="1"/>
    <col min="7189" max="7189" width="20" style="21" customWidth="1"/>
    <col min="7190" max="7190" width="33.42578125" style="21" customWidth="1"/>
    <col min="7191" max="7420" width="9.140625" style="21"/>
    <col min="7421" max="7421" width="16.28515625" style="21" customWidth="1"/>
    <col min="7422" max="7422" width="24.140625" style="21" customWidth="1"/>
    <col min="7423" max="7424" width="30.42578125" style="21" customWidth="1"/>
    <col min="7425" max="7425" width="26.140625" style="21" customWidth="1"/>
    <col min="7426" max="7426" width="11.7109375" style="21" customWidth="1"/>
    <col min="7427" max="7427" width="15.140625" style="21" customWidth="1"/>
    <col min="7428" max="7428" width="22.7109375" style="21" customWidth="1"/>
    <col min="7429" max="7429" width="23.7109375" style="21" customWidth="1"/>
    <col min="7430" max="7430" width="42.28515625" style="21" customWidth="1"/>
    <col min="7431" max="7431" width="22.42578125" style="21" customWidth="1"/>
    <col min="7432" max="7440" width="3.85546875" style="21" bestFit="1" customWidth="1"/>
    <col min="7441" max="7443" width="5.140625" style="21" bestFit="1" customWidth="1"/>
    <col min="7444" max="7444" width="14.28515625" style="21" customWidth="1"/>
    <col min="7445" max="7445" width="20" style="21" customWidth="1"/>
    <col min="7446" max="7446" width="33.42578125" style="21" customWidth="1"/>
    <col min="7447" max="7676" width="9.140625" style="21"/>
    <col min="7677" max="7677" width="16.28515625" style="21" customWidth="1"/>
    <col min="7678" max="7678" width="24.140625" style="21" customWidth="1"/>
    <col min="7679" max="7680" width="30.42578125" style="21" customWidth="1"/>
    <col min="7681" max="7681" width="26.140625" style="21" customWidth="1"/>
    <col min="7682" max="7682" width="11.7109375" style="21" customWidth="1"/>
    <col min="7683" max="7683" width="15.140625" style="21" customWidth="1"/>
    <col min="7684" max="7684" width="22.7109375" style="21" customWidth="1"/>
    <col min="7685" max="7685" width="23.7109375" style="21" customWidth="1"/>
    <col min="7686" max="7686" width="42.28515625" style="21" customWidth="1"/>
    <col min="7687" max="7687" width="22.42578125" style="21" customWidth="1"/>
    <col min="7688" max="7696" width="3.85546875" style="21" bestFit="1" customWidth="1"/>
    <col min="7697" max="7699" width="5.140625" style="21" bestFit="1" customWidth="1"/>
    <col min="7700" max="7700" width="14.28515625" style="21" customWidth="1"/>
    <col min="7701" max="7701" width="20" style="21" customWidth="1"/>
    <col min="7702" max="7702" width="33.42578125" style="21" customWidth="1"/>
    <col min="7703" max="7932" width="9.140625" style="21"/>
    <col min="7933" max="7933" width="16.28515625" style="21" customWidth="1"/>
    <col min="7934" max="7934" width="24.140625" style="21" customWidth="1"/>
    <col min="7935" max="7936" width="30.42578125" style="21" customWidth="1"/>
    <col min="7937" max="7937" width="26.140625" style="21" customWidth="1"/>
    <col min="7938" max="7938" width="11.7109375" style="21" customWidth="1"/>
    <col min="7939" max="7939" width="15.140625" style="21" customWidth="1"/>
    <col min="7940" max="7940" width="22.7109375" style="21" customWidth="1"/>
    <col min="7941" max="7941" width="23.7109375" style="21" customWidth="1"/>
    <col min="7942" max="7942" width="42.28515625" style="21" customWidth="1"/>
    <col min="7943" max="7943" width="22.42578125" style="21" customWidth="1"/>
    <col min="7944" max="7952" width="3.85546875" style="21" bestFit="1" customWidth="1"/>
    <col min="7953" max="7955" width="5.140625" style="21" bestFit="1" customWidth="1"/>
    <col min="7956" max="7956" width="14.28515625" style="21" customWidth="1"/>
    <col min="7957" max="7957" width="20" style="21" customWidth="1"/>
    <col min="7958" max="7958" width="33.42578125" style="21" customWidth="1"/>
    <col min="7959" max="8188" width="9.140625" style="21"/>
    <col min="8189" max="8189" width="16.28515625" style="21" customWidth="1"/>
    <col min="8190" max="8190" width="24.140625" style="21" customWidth="1"/>
    <col min="8191" max="8192" width="30.42578125" style="21" customWidth="1"/>
    <col min="8193" max="8193" width="26.140625" style="21" customWidth="1"/>
    <col min="8194" max="8194" width="11.7109375" style="21" customWidth="1"/>
    <col min="8195" max="8195" width="15.140625" style="21" customWidth="1"/>
    <col min="8196" max="8196" width="22.7109375" style="21" customWidth="1"/>
    <col min="8197" max="8197" width="23.7109375" style="21" customWidth="1"/>
    <col min="8198" max="8198" width="42.28515625" style="21" customWidth="1"/>
    <col min="8199" max="8199" width="22.42578125" style="21" customWidth="1"/>
    <col min="8200" max="8208" width="3.85546875" style="21" bestFit="1" customWidth="1"/>
    <col min="8209" max="8211" width="5.140625" style="21" bestFit="1" customWidth="1"/>
    <col min="8212" max="8212" width="14.28515625" style="21" customWidth="1"/>
    <col min="8213" max="8213" width="20" style="21" customWidth="1"/>
    <col min="8214" max="8214" width="33.42578125" style="21" customWidth="1"/>
    <col min="8215" max="8444" width="9.140625" style="21"/>
    <col min="8445" max="8445" width="16.28515625" style="21" customWidth="1"/>
    <col min="8446" max="8446" width="24.140625" style="21" customWidth="1"/>
    <col min="8447" max="8448" width="30.42578125" style="21" customWidth="1"/>
    <col min="8449" max="8449" width="26.140625" style="21" customWidth="1"/>
    <col min="8450" max="8450" width="11.7109375" style="21" customWidth="1"/>
    <col min="8451" max="8451" width="15.140625" style="21" customWidth="1"/>
    <col min="8452" max="8452" width="22.7109375" style="21" customWidth="1"/>
    <col min="8453" max="8453" width="23.7109375" style="21" customWidth="1"/>
    <col min="8454" max="8454" width="42.28515625" style="21" customWidth="1"/>
    <col min="8455" max="8455" width="22.42578125" style="21" customWidth="1"/>
    <col min="8456" max="8464" width="3.85546875" style="21" bestFit="1" customWidth="1"/>
    <col min="8465" max="8467" width="5.140625" style="21" bestFit="1" customWidth="1"/>
    <col min="8468" max="8468" width="14.28515625" style="21" customWidth="1"/>
    <col min="8469" max="8469" width="20" style="21" customWidth="1"/>
    <col min="8470" max="8470" width="33.42578125" style="21" customWidth="1"/>
    <col min="8471" max="8700" width="9.140625" style="21"/>
    <col min="8701" max="8701" width="16.28515625" style="21" customWidth="1"/>
    <col min="8702" max="8702" width="24.140625" style="21" customWidth="1"/>
    <col min="8703" max="8704" width="30.42578125" style="21" customWidth="1"/>
    <col min="8705" max="8705" width="26.140625" style="21" customWidth="1"/>
    <col min="8706" max="8706" width="11.7109375" style="21" customWidth="1"/>
    <col min="8707" max="8707" width="15.140625" style="21" customWidth="1"/>
    <col min="8708" max="8708" width="22.7109375" style="21" customWidth="1"/>
    <col min="8709" max="8709" width="23.7109375" style="21" customWidth="1"/>
    <col min="8710" max="8710" width="42.28515625" style="21" customWidth="1"/>
    <col min="8711" max="8711" width="22.42578125" style="21" customWidth="1"/>
    <col min="8712" max="8720" width="3.85546875" style="21" bestFit="1" customWidth="1"/>
    <col min="8721" max="8723" width="5.140625" style="21" bestFit="1" customWidth="1"/>
    <col min="8724" max="8724" width="14.28515625" style="21" customWidth="1"/>
    <col min="8725" max="8725" width="20" style="21" customWidth="1"/>
    <col min="8726" max="8726" width="33.42578125" style="21" customWidth="1"/>
    <col min="8727" max="8956" width="9.140625" style="21"/>
    <col min="8957" max="8957" width="16.28515625" style="21" customWidth="1"/>
    <col min="8958" max="8958" width="24.140625" style="21" customWidth="1"/>
    <col min="8959" max="8960" width="30.42578125" style="21" customWidth="1"/>
    <col min="8961" max="8961" width="26.140625" style="21" customWidth="1"/>
    <col min="8962" max="8962" width="11.7109375" style="21" customWidth="1"/>
    <col min="8963" max="8963" width="15.140625" style="21" customWidth="1"/>
    <col min="8964" max="8964" width="22.7109375" style="21" customWidth="1"/>
    <col min="8965" max="8965" width="23.7109375" style="21" customWidth="1"/>
    <col min="8966" max="8966" width="42.28515625" style="21" customWidth="1"/>
    <col min="8967" max="8967" width="22.42578125" style="21" customWidth="1"/>
    <col min="8968" max="8976" width="3.85546875" style="21" bestFit="1" customWidth="1"/>
    <col min="8977" max="8979" width="5.140625" style="21" bestFit="1" customWidth="1"/>
    <col min="8980" max="8980" width="14.28515625" style="21" customWidth="1"/>
    <col min="8981" max="8981" width="20" style="21" customWidth="1"/>
    <col min="8982" max="8982" width="33.42578125" style="21" customWidth="1"/>
    <col min="8983" max="9212" width="9.140625" style="21"/>
    <col min="9213" max="9213" width="16.28515625" style="21" customWidth="1"/>
    <col min="9214" max="9214" width="24.140625" style="21" customWidth="1"/>
    <col min="9215" max="9216" width="30.42578125" style="21" customWidth="1"/>
    <col min="9217" max="9217" width="26.140625" style="21" customWidth="1"/>
    <col min="9218" max="9218" width="11.7109375" style="21" customWidth="1"/>
    <col min="9219" max="9219" width="15.140625" style="21" customWidth="1"/>
    <col min="9220" max="9220" width="22.7109375" style="21" customWidth="1"/>
    <col min="9221" max="9221" width="23.7109375" style="21" customWidth="1"/>
    <col min="9222" max="9222" width="42.28515625" style="21" customWidth="1"/>
    <col min="9223" max="9223" width="22.42578125" style="21" customWidth="1"/>
    <col min="9224" max="9232" width="3.85546875" style="21" bestFit="1" customWidth="1"/>
    <col min="9233" max="9235" width="5.140625" style="21" bestFit="1" customWidth="1"/>
    <col min="9236" max="9236" width="14.28515625" style="21" customWidth="1"/>
    <col min="9237" max="9237" width="20" style="21" customWidth="1"/>
    <col min="9238" max="9238" width="33.42578125" style="21" customWidth="1"/>
    <col min="9239" max="9468" width="9.140625" style="21"/>
    <col min="9469" max="9469" width="16.28515625" style="21" customWidth="1"/>
    <col min="9470" max="9470" width="24.140625" style="21" customWidth="1"/>
    <col min="9471" max="9472" width="30.42578125" style="21" customWidth="1"/>
    <col min="9473" max="9473" width="26.140625" style="21" customWidth="1"/>
    <col min="9474" max="9474" width="11.7109375" style="21" customWidth="1"/>
    <col min="9475" max="9475" width="15.140625" style="21" customWidth="1"/>
    <col min="9476" max="9476" width="22.7109375" style="21" customWidth="1"/>
    <col min="9477" max="9477" width="23.7109375" style="21" customWidth="1"/>
    <col min="9478" max="9478" width="42.28515625" style="21" customWidth="1"/>
    <col min="9479" max="9479" width="22.42578125" style="21" customWidth="1"/>
    <col min="9480" max="9488" width="3.85546875" style="21" bestFit="1" customWidth="1"/>
    <col min="9489" max="9491" width="5.140625" style="21" bestFit="1" customWidth="1"/>
    <col min="9492" max="9492" width="14.28515625" style="21" customWidth="1"/>
    <col min="9493" max="9493" width="20" style="21" customWidth="1"/>
    <col min="9494" max="9494" width="33.42578125" style="21" customWidth="1"/>
    <col min="9495" max="9724" width="9.140625" style="21"/>
    <col min="9725" max="9725" width="16.28515625" style="21" customWidth="1"/>
    <col min="9726" max="9726" width="24.140625" style="21" customWidth="1"/>
    <col min="9727" max="9728" width="30.42578125" style="21" customWidth="1"/>
    <col min="9729" max="9729" width="26.140625" style="21" customWidth="1"/>
    <col min="9730" max="9730" width="11.7109375" style="21" customWidth="1"/>
    <col min="9731" max="9731" width="15.140625" style="21" customWidth="1"/>
    <col min="9732" max="9732" width="22.7109375" style="21" customWidth="1"/>
    <col min="9733" max="9733" width="23.7109375" style="21" customWidth="1"/>
    <col min="9734" max="9734" width="42.28515625" style="21" customWidth="1"/>
    <col min="9735" max="9735" width="22.42578125" style="21" customWidth="1"/>
    <col min="9736" max="9744" width="3.85546875" style="21" bestFit="1" customWidth="1"/>
    <col min="9745" max="9747" width="5.140625" style="21" bestFit="1" customWidth="1"/>
    <col min="9748" max="9748" width="14.28515625" style="21" customWidth="1"/>
    <col min="9749" max="9749" width="20" style="21" customWidth="1"/>
    <col min="9750" max="9750" width="33.42578125" style="21" customWidth="1"/>
    <col min="9751" max="9980" width="9.140625" style="21"/>
    <col min="9981" max="9981" width="16.28515625" style="21" customWidth="1"/>
    <col min="9982" max="9982" width="24.140625" style="21" customWidth="1"/>
    <col min="9983" max="9984" width="30.42578125" style="21" customWidth="1"/>
    <col min="9985" max="9985" width="26.140625" style="21" customWidth="1"/>
    <col min="9986" max="9986" width="11.7109375" style="21" customWidth="1"/>
    <col min="9987" max="9987" width="15.140625" style="21" customWidth="1"/>
    <col min="9988" max="9988" width="22.7109375" style="21" customWidth="1"/>
    <col min="9989" max="9989" width="23.7109375" style="21" customWidth="1"/>
    <col min="9990" max="9990" width="42.28515625" style="21" customWidth="1"/>
    <col min="9991" max="9991" width="22.42578125" style="21" customWidth="1"/>
    <col min="9992" max="10000" width="3.85546875" style="21" bestFit="1" customWidth="1"/>
    <col min="10001" max="10003" width="5.140625" style="21" bestFit="1" customWidth="1"/>
    <col min="10004" max="10004" width="14.28515625" style="21" customWidth="1"/>
    <col min="10005" max="10005" width="20" style="21" customWidth="1"/>
    <col min="10006" max="10006" width="33.42578125" style="21" customWidth="1"/>
    <col min="10007" max="10236" width="9.140625" style="21"/>
    <col min="10237" max="10237" width="16.28515625" style="21" customWidth="1"/>
    <col min="10238" max="10238" width="24.140625" style="21" customWidth="1"/>
    <col min="10239" max="10240" width="30.42578125" style="21" customWidth="1"/>
    <col min="10241" max="10241" width="26.140625" style="21" customWidth="1"/>
    <col min="10242" max="10242" width="11.7109375" style="21" customWidth="1"/>
    <col min="10243" max="10243" width="15.140625" style="21" customWidth="1"/>
    <col min="10244" max="10244" width="22.7109375" style="21" customWidth="1"/>
    <col min="10245" max="10245" width="23.7109375" style="21" customWidth="1"/>
    <col min="10246" max="10246" width="42.28515625" style="21" customWidth="1"/>
    <col min="10247" max="10247" width="22.42578125" style="21" customWidth="1"/>
    <col min="10248" max="10256" width="3.85546875" style="21" bestFit="1" customWidth="1"/>
    <col min="10257" max="10259" width="5.140625" style="21" bestFit="1" customWidth="1"/>
    <col min="10260" max="10260" width="14.28515625" style="21" customWidth="1"/>
    <col min="10261" max="10261" width="20" style="21" customWidth="1"/>
    <col min="10262" max="10262" width="33.42578125" style="21" customWidth="1"/>
    <col min="10263" max="10492" width="9.140625" style="21"/>
    <col min="10493" max="10493" width="16.28515625" style="21" customWidth="1"/>
    <col min="10494" max="10494" width="24.140625" style="21" customWidth="1"/>
    <col min="10495" max="10496" width="30.42578125" style="21" customWidth="1"/>
    <col min="10497" max="10497" width="26.140625" style="21" customWidth="1"/>
    <col min="10498" max="10498" width="11.7109375" style="21" customWidth="1"/>
    <col min="10499" max="10499" width="15.140625" style="21" customWidth="1"/>
    <col min="10500" max="10500" width="22.7109375" style="21" customWidth="1"/>
    <col min="10501" max="10501" width="23.7109375" style="21" customWidth="1"/>
    <col min="10502" max="10502" width="42.28515625" style="21" customWidth="1"/>
    <col min="10503" max="10503" width="22.42578125" style="21" customWidth="1"/>
    <col min="10504" max="10512" width="3.85546875" style="21" bestFit="1" customWidth="1"/>
    <col min="10513" max="10515" width="5.140625" style="21" bestFit="1" customWidth="1"/>
    <col min="10516" max="10516" width="14.28515625" style="21" customWidth="1"/>
    <col min="10517" max="10517" width="20" style="21" customWidth="1"/>
    <col min="10518" max="10518" width="33.42578125" style="21" customWidth="1"/>
    <col min="10519" max="10748" width="9.140625" style="21"/>
    <col min="10749" max="10749" width="16.28515625" style="21" customWidth="1"/>
    <col min="10750" max="10750" width="24.140625" style="21" customWidth="1"/>
    <col min="10751" max="10752" width="30.42578125" style="21" customWidth="1"/>
    <col min="10753" max="10753" width="26.140625" style="21" customWidth="1"/>
    <col min="10754" max="10754" width="11.7109375" style="21" customWidth="1"/>
    <col min="10755" max="10755" width="15.140625" style="21" customWidth="1"/>
    <col min="10756" max="10756" width="22.7109375" style="21" customWidth="1"/>
    <col min="10757" max="10757" width="23.7109375" style="21" customWidth="1"/>
    <col min="10758" max="10758" width="42.28515625" style="21" customWidth="1"/>
    <col min="10759" max="10759" width="22.42578125" style="21" customWidth="1"/>
    <col min="10760" max="10768" width="3.85546875" style="21" bestFit="1" customWidth="1"/>
    <col min="10769" max="10771" width="5.140625" style="21" bestFit="1" customWidth="1"/>
    <col min="10772" max="10772" width="14.28515625" style="21" customWidth="1"/>
    <col min="10773" max="10773" width="20" style="21" customWidth="1"/>
    <col min="10774" max="10774" width="33.42578125" style="21" customWidth="1"/>
    <col min="10775" max="11004" width="9.140625" style="21"/>
    <col min="11005" max="11005" width="16.28515625" style="21" customWidth="1"/>
    <col min="11006" max="11006" width="24.140625" style="21" customWidth="1"/>
    <col min="11007" max="11008" width="30.42578125" style="21" customWidth="1"/>
    <col min="11009" max="11009" width="26.140625" style="21" customWidth="1"/>
    <col min="11010" max="11010" width="11.7109375" style="21" customWidth="1"/>
    <col min="11011" max="11011" width="15.140625" style="21" customWidth="1"/>
    <col min="11012" max="11012" width="22.7109375" style="21" customWidth="1"/>
    <col min="11013" max="11013" width="23.7109375" style="21" customWidth="1"/>
    <col min="11014" max="11014" width="42.28515625" style="21" customWidth="1"/>
    <col min="11015" max="11015" width="22.42578125" style="21" customWidth="1"/>
    <col min="11016" max="11024" width="3.85546875" style="21" bestFit="1" customWidth="1"/>
    <col min="11025" max="11027" width="5.140625" style="21" bestFit="1" customWidth="1"/>
    <col min="11028" max="11028" width="14.28515625" style="21" customWidth="1"/>
    <col min="11029" max="11029" width="20" style="21" customWidth="1"/>
    <col min="11030" max="11030" width="33.42578125" style="21" customWidth="1"/>
    <col min="11031" max="11260" width="9.140625" style="21"/>
    <col min="11261" max="11261" width="16.28515625" style="21" customWidth="1"/>
    <col min="11262" max="11262" width="24.140625" style="21" customWidth="1"/>
    <col min="11263" max="11264" width="30.42578125" style="21" customWidth="1"/>
    <col min="11265" max="11265" width="26.140625" style="21" customWidth="1"/>
    <col min="11266" max="11266" width="11.7109375" style="21" customWidth="1"/>
    <col min="11267" max="11267" width="15.140625" style="21" customWidth="1"/>
    <col min="11268" max="11268" width="22.7109375" style="21" customWidth="1"/>
    <col min="11269" max="11269" width="23.7109375" style="21" customWidth="1"/>
    <col min="11270" max="11270" width="42.28515625" style="21" customWidth="1"/>
    <col min="11271" max="11271" width="22.42578125" style="21" customWidth="1"/>
    <col min="11272" max="11280" width="3.85546875" style="21" bestFit="1" customWidth="1"/>
    <col min="11281" max="11283" width="5.140625" style="21" bestFit="1" customWidth="1"/>
    <col min="11284" max="11284" width="14.28515625" style="21" customWidth="1"/>
    <col min="11285" max="11285" width="20" style="21" customWidth="1"/>
    <col min="11286" max="11286" width="33.42578125" style="21" customWidth="1"/>
    <col min="11287" max="11516" width="9.140625" style="21"/>
    <col min="11517" max="11517" width="16.28515625" style="21" customWidth="1"/>
    <col min="11518" max="11518" width="24.140625" style="21" customWidth="1"/>
    <col min="11519" max="11520" width="30.42578125" style="21" customWidth="1"/>
    <col min="11521" max="11521" width="26.140625" style="21" customWidth="1"/>
    <col min="11522" max="11522" width="11.7109375" style="21" customWidth="1"/>
    <col min="11523" max="11523" width="15.140625" style="21" customWidth="1"/>
    <col min="11524" max="11524" width="22.7109375" style="21" customWidth="1"/>
    <col min="11525" max="11525" width="23.7109375" style="21" customWidth="1"/>
    <col min="11526" max="11526" width="42.28515625" style="21" customWidth="1"/>
    <col min="11527" max="11527" width="22.42578125" style="21" customWidth="1"/>
    <col min="11528" max="11536" width="3.85546875" style="21" bestFit="1" customWidth="1"/>
    <col min="11537" max="11539" width="5.140625" style="21" bestFit="1" customWidth="1"/>
    <col min="11540" max="11540" width="14.28515625" style="21" customWidth="1"/>
    <col min="11541" max="11541" width="20" style="21" customWidth="1"/>
    <col min="11542" max="11542" width="33.42578125" style="21" customWidth="1"/>
    <col min="11543" max="11772" width="9.140625" style="21"/>
    <col min="11773" max="11773" width="16.28515625" style="21" customWidth="1"/>
    <col min="11774" max="11774" width="24.140625" style="21" customWidth="1"/>
    <col min="11775" max="11776" width="30.42578125" style="21" customWidth="1"/>
    <col min="11777" max="11777" width="26.140625" style="21" customWidth="1"/>
    <col min="11778" max="11778" width="11.7109375" style="21" customWidth="1"/>
    <col min="11779" max="11779" width="15.140625" style="21" customWidth="1"/>
    <col min="11780" max="11780" width="22.7109375" style="21" customWidth="1"/>
    <col min="11781" max="11781" width="23.7109375" style="21" customWidth="1"/>
    <col min="11782" max="11782" width="42.28515625" style="21" customWidth="1"/>
    <col min="11783" max="11783" width="22.42578125" style="21" customWidth="1"/>
    <col min="11784" max="11792" width="3.85546875" style="21" bestFit="1" customWidth="1"/>
    <col min="11793" max="11795" width="5.140625" style="21" bestFit="1" customWidth="1"/>
    <col min="11796" max="11796" width="14.28515625" style="21" customWidth="1"/>
    <col min="11797" max="11797" width="20" style="21" customWidth="1"/>
    <col min="11798" max="11798" width="33.42578125" style="21" customWidth="1"/>
    <col min="11799" max="12028" width="9.140625" style="21"/>
    <col min="12029" max="12029" width="16.28515625" style="21" customWidth="1"/>
    <col min="12030" max="12030" width="24.140625" style="21" customWidth="1"/>
    <col min="12031" max="12032" width="30.42578125" style="21" customWidth="1"/>
    <col min="12033" max="12033" width="26.140625" style="21" customWidth="1"/>
    <col min="12034" max="12034" width="11.7109375" style="21" customWidth="1"/>
    <col min="12035" max="12035" width="15.140625" style="21" customWidth="1"/>
    <col min="12036" max="12036" width="22.7109375" style="21" customWidth="1"/>
    <col min="12037" max="12037" width="23.7109375" style="21" customWidth="1"/>
    <col min="12038" max="12038" width="42.28515625" style="21" customWidth="1"/>
    <col min="12039" max="12039" width="22.42578125" style="21" customWidth="1"/>
    <col min="12040" max="12048" width="3.85546875" style="21" bestFit="1" customWidth="1"/>
    <col min="12049" max="12051" width="5.140625" style="21" bestFit="1" customWidth="1"/>
    <col min="12052" max="12052" width="14.28515625" style="21" customWidth="1"/>
    <col min="12053" max="12053" width="20" style="21" customWidth="1"/>
    <col min="12054" max="12054" width="33.42578125" style="21" customWidth="1"/>
    <col min="12055" max="12284" width="9.140625" style="21"/>
    <col min="12285" max="12285" width="16.28515625" style="21" customWidth="1"/>
    <col min="12286" max="12286" width="24.140625" style="21" customWidth="1"/>
    <col min="12287" max="12288" width="30.42578125" style="21" customWidth="1"/>
    <col min="12289" max="12289" width="26.140625" style="21" customWidth="1"/>
    <col min="12290" max="12290" width="11.7109375" style="21" customWidth="1"/>
    <col min="12291" max="12291" width="15.140625" style="21" customWidth="1"/>
    <col min="12292" max="12292" width="22.7109375" style="21" customWidth="1"/>
    <col min="12293" max="12293" width="23.7109375" style="21" customWidth="1"/>
    <col min="12294" max="12294" width="42.28515625" style="21" customWidth="1"/>
    <col min="12295" max="12295" width="22.42578125" style="21" customWidth="1"/>
    <col min="12296" max="12304" width="3.85546875" style="21" bestFit="1" customWidth="1"/>
    <col min="12305" max="12307" width="5.140625" style="21" bestFit="1" customWidth="1"/>
    <col min="12308" max="12308" width="14.28515625" style="21" customWidth="1"/>
    <col min="12309" max="12309" width="20" style="21" customWidth="1"/>
    <col min="12310" max="12310" width="33.42578125" style="21" customWidth="1"/>
    <col min="12311" max="12540" width="9.140625" style="21"/>
    <col min="12541" max="12541" width="16.28515625" style="21" customWidth="1"/>
    <col min="12542" max="12542" width="24.140625" style="21" customWidth="1"/>
    <col min="12543" max="12544" width="30.42578125" style="21" customWidth="1"/>
    <col min="12545" max="12545" width="26.140625" style="21" customWidth="1"/>
    <col min="12546" max="12546" width="11.7109375" style="21" customWidth="1"/>
    <col min="12547" max="12547" width="15.140625" style="21" customWidth="1"/>
    <col min="12548" max="12548" width="22.7109375" style="21" customWidth="1"/>
    <col min="12549" max="12549" width="23.7109375" style="21" customWidth="1"/>
    <col min="12550" max="12550" width="42.28515625" style="21" customWidth="1"/>
    <col min="12551" max="12551" width="22.42578125" style="21" customWidth="1"/>
    <col min="12552" max="12560" width="3.85546875" style="21" bestFit="1" customWidth="1"/>
    <col min="12561" max="12563" width="5.140625" style="21" bestFit="1" customWidth="1"/>
    <col min="12564" max="12564" width="14.28515625" style="21" customWidth="1"/>
    <col min="12565" max="12565" width="20" style="21" customWidth="1"/>
    <col min="12566" max="12566" width="33.42578125" style="21" customWidth="1"/>
    <col min="12567" max="12796" width="9.140625" style="21"/>
    <col min="12797" max="12797" width="16.28515625" style="21" customWidth="1"/>
    <col min="12798" max="12798" width="24.140625" style="21" customWidth="1"/>
    <col min="12799" max="12800" width="30.42578125" style="21" customWidth="1"/>
    <col min="12801" max="12801" width="26.140625" style="21" customWidth="1"/>
    <col min="12802" max="12802" width="11.7109375" style="21" customWidth="1"/>
    <col min="12803" max="12803" width="15.140625" style="21" customWidth="1"/>
    <col min="12804" max="12804" width="22.7109375" style="21" customWidth="1"/>
    <col min="12805" max="12805" width="23.7109375" style="21" customWidth="1"/>
    <col min="12806" max="12806" width="42.28515625" style="21" customWidth="1"/>
    <col min="12807" max="12807" width="22.42578125" style="21" customWidth="1"/>
    <col min="12808" max="12816" width="3.85546875" style="21" bestFit="1" customWidth="1"/>
    <col min="12817" max="12819" width="5.140625" style="21" bestFit="1" customWidth="1"/>
    <col min="12820" max="12820" width="14.28515625" style="21" customWidth="1"/>
    <col min="12821" max="12821" width="20" style="21" customWidth="1"/>
    <col min="12822" max="12822" width="33.42578125" style="21" customWidth="1"/>
    <col min="12823" max="13052" width="9.140625" style="21"/>
    <col min="13053" max="13053" width="16.28515625" style="21" customWidth="1"/>
    <col min="13054" max="13054" width="24.140625" style="21" customWidth="1"/>
    <col min="13055" max="13056" width="30.42578125" style="21" customWidth="1"/>
    <col min="13057" max="13057" width="26.140625" style="21" customWidth="1"/>
    <col min="13058" max="13058" width="11.7109375" style="21" customWidth="1"/>
    <col min="13059" max="13059" width="15.140625" style="21" customWidth="1"/>
    <col min="13060" max="13060" width="22.7109375" style="21" customWidth="1"/>
    <col min="13061" max="13061" width="23.7109375" style="21" customWidth="1"/>
    <col min="13062" max="13062" width="42.28515625" style="21" customWidth="1"/>
    <col min="13063" max="13063" width="22.42578125" style="21" customWidth="1"/>
    <col min="13064" max="13072" width="3.85546875" style="21" bestFit="1" customWidth="1"/>
    <col min="13073" max="13075" width="5.140625" style="21" bestFit="1" customWidth="1"/>
    <col min="13076" max="13076" width="14.28515625" style="21" customWidth="1"/>
    <col min="13077" max="13077" width="20" style="21" customWidth="1"/>
    <col min="13078" max="13078" width="33.42578125" style="21" customWidth="1"/>
    <col min="13079" max="13308" width="9.140625" style="21"/>
    <col min="13309" max="13309" width="16.28515625" style="21" customWidth="1"/>
    <col min="13310" max="13310" width="24.140625" style="21" customWidth="1"/>
    <col min="13311" max="13312" width="30.42578125" style="21" customWidth="1"/>
    <col min="13313" max="13313" width="26.140625" style="21" customWidth="1"/>
    <col min="13314" max="13314" width="11.7109375" style="21" customWidth="1"/>
    <col min="13315" max="13315" width="15.140625" style="21" customWidth="1"/>
    <col min="13316" max="13316" width="22.7109375" style="21" customWidth="1"/>
    <col min="13317" max="13317" width="23.7109375" style="21" customWidth="1"/>
    <col min="13318" max="13318" width="42.28515625" style="21" customWidth="1"/>
    <col min="13319" max="13319" width="22.42578125" style="21" customWidth="1"/>
    <col min="13320" max="13328" width="3.85546875" style="21" bestFit="1" customWidth="1"/>
    <col min="13329" max="13331" width="5.140625" style="21" bestFit="1" customWidth="1"/>
    <col min="13332" max="13332" width="14.28515625" style="21" customWidth="1"/>
    <col min="13333" max="13333" width="20" style="21" customWidth="1"/>
    <col min="13334" max="13334" width="33.42578125" style="21" customWidth="1"/>
    <col min="13335" max="13564" width="9.140625" style="21"/>
    <col min="13565" max="13565" width="16.28515625" style="21" customWidth="1"/>
    <col min="13566" max="13566" width="24.140625" style="21" customWidth="1"/>
    <col min="13567" max="13568" width="30.42578125" style="21" customWidth="1"/>
    <col min="13569" max="13569" width="26.140625" style="21" customWidth="1"/>
    <col min="13570" max="13570" width="11.7109375" style="21" customWidth="1"/>
    <col min="13571" max="13571" width="15.140625" style="21" customWidth="1"/>
    <col min="13572" max="13572" width="22.7109375" style="21" customWidth="1"/>
    <col min="13573" max="13573" width="23.7109375" style="21" customWidth="1"/>
    <col min="13574" max="13574" width="42.28515625" style="21" customWidth="1"/>
    <col min="13575" max="13575" width="22.42578125" style="21" customWidth="1"/>
    <col min="13576" max="13584" width="3.85546875" style="21" bestFit="1" customWidth="1"/>
    <col min="13585" max="13587" width="5.140625" style="21" bestFit="1" customWidth="1"/>
    <col min="13588" max="13588" width="14.28515625" style="21" customWidth="1"/>
    <col min="13589" max="13589" width="20" style="21" customWidth="1"/>
    <col min="13590" max="13590" width="33.42578125" style="21" customWidth="1"/>
    <col min="13591" max="13820" width="9.140625" style="21"/>
    <col min="13821" max="13821" width="16.28515625" style="21" customWidth="1"/>
    <col min="13822" max="13822" width="24.140625" style="21" customWidth="1"/>
    <col min="13823" max="13824" width="30.42578125" style="21" customWidth="1"/>
    <col min="13825" max="13825" width="26.140625" style="21" customWidth="1"/>
    <col min="13826" max="13826" width="11.7109375" style="21" customWidth="1"/>
    <col min="13827" max="13827" width="15.140625" style="21" customWidth="1"/>
    <col min="13828" max="13828" width="22.7109375" style="21" customWidth="1"/>
    <col min="13829" max="13829" width="23.7109375" style="21" customWidth="1"/>
    <col min="13830" max="13830" width="42.28515625" style="21" customWidth="1"/>
    <col min="13831" max="13831" width="22.42578125" style="21" customWidth="1"/>
    <col min="13832" max="13840" width="3.85546875" style="21" bestFit="1" customWidth="1"/>
    <col min="13841" max="13843" width="5.140625" style="21" bestFit="1" customWidth="1"/>
    <col min="13844" max="13844" width="14.28515625" style="21" customWidth="1"/>
    <col min="13845" max="13845" width="20" style="21" customWidth="1"/>
    <col min="13846" max="13846" width="33.42578125" style="21" customWidth="1"/>
    <col min="13847" max="14076" width="9.140625" style="21"/>
    <col min="14077" max="14077" width="16.28515625" style="21" customWidth="1"/>
    <col min="14078" max="14078" width="24.140625" style="21" customWidth="1"/>
    <col min="14079" max="14080" width="30.42578125" style="21" customWidth="1"/>
    <col min="14081" max="14081" width="26.140625" style="21" customWidth="1"/>
    <col min="14082" max="14082" width="11.7109375" style="21" customWidth="1"/>
    <col min="14083" max="14083" width="15.140625" style="21" customWidth="1"/>
    <col min="14084" max="14084" width="22.7109375" style="21" customWidth="1"/>
    <col min="14085" max="14085" width="23.7109375" style="21" customWidth="1"/>
    <col min="14086" max="14086" width="42.28515625" style="21" customWidth="1"/>
    <col min="14087" max="14087" width="22.42578125" style="21" customWidth="1"/>
    <col min="14088" max="14096" width="3.85546875" style="21" bestFit="1" customWidth="1"/>
    <col min="14097" max="14099" width="5.140625" style="21" bestFit="1" customWidth="1"/>
    <col min="14100" max="14100" width="14.28515625" style="21" customWidth="1"/>
    <col min="14101" max="14101" width="20" style="21" customWidth="1"/>
    <col min="14102" max="14102" width="33.42578125" style="21" customWidth="1"/>
    <col min="14103" max="14332" width="9.140625" style="21"/>
    <col min="14333" max="14333" width="16.28515625" style="21" customWidth="1"/>
    <col min="14334" max="14334" width="24.140625" style="21" customWidth="1"/>
    <col min="14335" max="14336" width="30.42578125" style="21" customWidth="1"/>
    <col min="14337" max="14337" width="26.140625" style="21" customWidth="1"/>
    <col min="14338" max="14338" width="11.7109375" style="21" customWidth="1"/>
    <col min="14339" max="14339" width="15.140625" style="21" customWidth="1"/>
    <col min="14340" max="14340" width="22.7109375" style="21" customWidth="1"/>
    <col min="14341" max="14341" width="23.7109375" style="21" customWidth="1"/>
    <col min="14342" max="14342" width="42.28515625" style="21" customWidth="1"/>
    <col min="14343" max="14343" width="22.42578125" style="21" customWidth="1"/>
    <col min="14344" max="14352" width="3.85546875" style="21" bestFit="1" customWidth="1"/>
    <col min="14353" max="14355" width="5.140625" style="21" bestFit="1" customWidth="1"/>
    <col min="14356" max="14356" width="14.28515625" style="21" customWidth="1"/>
    <col min="14357" max="14357" width="20" style="21" customWidth="1"/>
    <col min="14358" max="14358" width="33.42578125" style="21" customWidth="1"/>
    <col min="14359" max="14588" width="9.140625" style="21"/>
    <col min="14589" max="14589" width="16.28515625" style="21" customWidth="1"/>
    <col min="14590" max="14590" width="24.140625" style="21" customWidth="1"/>
    <col min="14591" max="14592" width="30.42578125" style="21" customWidth="1"/>
    <col min="14593" max="14593" width="26.140625" style="21" customWidth="1"/>
    <col min="14594" max="14594" width="11.7109375" style="21" customWidth="1"/>
    <col min="14595" max="14595" width="15.140625" style="21" customWidth="1"/>
    <col min="14596" max="14596" width="22.7109375" style="21" customWidth="1"/>
    <col min="14597" max="14597" width="23.7109375" style="21" customWidth="1"/>
    <col min="14598" max="14598" width="42.28515625" style="21" customWidth="1"/>
    <col min="14599" max="14599" width="22.42578125" style="21" customWidth="1"/>
    <col min="14600" max="14608" width="3.85546875" style="21" bestFit="1" customWidth="1"/>
    <col min="14609" max="14611" width="5.140625" style="21" bestFit="1" customWidth="1"/>
    <col min="14612" max="14612" width="14.28515625" style="21" customWidth="1"/>
    <col min="14613" max="14613" width="20" style="21" customWidth="1"/>
    <col min="14614" max="14614" width="33.42578125" style="21" customWidth="1"/>
    <col min="14615" max="14844" width="9.140625" style="21"/>
    <col min="14845" max="14845" width="16.28515625" style="21" customWidth="1"/>
    <col min="14846" max="14846" width="24.140625" style="21" customWidth="1"/>
    <col min="14847" max="14848" width="30.42578125" style="21" customWidth="1"/>
    <col min="14849" max="14849" width="26.140625" style="21" customWidth="1"/>
    <col min="14850" max="14850" width="11.7109375" style="21" customWidth="1"/>
    <col min="14851" max="14851" width="15.140625" style="21" customWidth="1"/>
    <col min="14852" max="14852" width="22.7109375" style="21" customWidth="1"/>
    <col min="14853" max="14853" width="23.7109375" style="21" customWidth="1"/>
    <col min="14854" max="14854" width="42.28515625" style="21" customWidth="1"/>
    <col min="14855" max="14855" width="22.42578125" style="21" customWidth="1"/>
    <col min="14856" max="14864" width="3.85546875" style="21" bestFit="1" customWidth="1"/>
    <col min="14865" max="14867" width="5.140625" style="21" bestFit="1" customWidth="1"/>
    <col min="14868" max="14868" width="14.28515625" style="21" customWidth="1"/>
    <col min="14869" max="14869" width="20" style="21" customWidth="1"/>
    <col min="14870" max="14870" width="33.42578125" style="21" customWidth="1"/>
    <col min="14871" max="15100" width="9.140625" style="21"/>
    <col min="15101" max="15101" width="16.28515625" style="21" customWidth="1"/>
    <col min="15102" max="15102" width="24.140625" style="21" customWidth="1"/>
    <col min="15103" max="15104" width="30.42578125" style="21" customWidth="1"/>
    <col min="15105" max="15105" width="26.140625" style="21" customWidth="1"/>
    <col min="15106" max="15106" width="11.7109375" style="21" customWidth="1"/>
    <col min="15107" max="15107" width="15.140625" style="21" customWidth="1"/>
    <col min="15108" max="15108" width="22.7109375" style="21" customWidth="1"/>
    <col min="15109" max="15109" width="23.7109375" style="21" customWidth="1"/>
    <col min="15110" max="15110" width="42.28515625" style="21" customWidth="1"/>
    <col min="15111" max="15111" width="22.42578125" style="21" customWidth="1"/>
    <col min="15112" max="15120" width="3.85546875" style="21" bestFit="1" customWidth="1"/>
    <col min="15121" max="15123" width="5.140625" style="21" bestFit="1" customWidth="1"/>
    <col min="15124" max="15124" width="14.28515625" style="21" customWidth="1"/>
    <col min="15125" max="15125" width="20" style="21" customWidth="1"/>
    <col min="15126" max="15126" width="33.42578125" style="21" customWidth="1"/>
    <col min="15127" max="15356" width="9.140625" style="21"/>
    <col min="15357" max="15357" width="16.28515625" style="21" customWidth="1"/>
    <col min="15358" max="15358" width="24.140625" style="21" customWidth="1"/>
    <col min="15359" max="15360" width="30.42578125" style="21" customWidth="1"/>
    <col min="15361" max="15361" width="26.140625" style="21" customWidth="1"/>
    <col min="15362" max="15362" width="11.7109375" style="21" customWidth="1"/>
    <col min="15363" max="15363" width="15.140625" style="21" customWidth="1"/>
    <col min="15364" max="15364" width="22.7109375" style="21" customWidth="1"/>
    <col min="15365" max="15365" width="23.7109375" style="21" customWidth="1"/>
    <col min="15366" max="15366" width="42.28515625" style="21" customWidth="1"/>
    <col min="15367" max="15367" width="22.42578125" style="21" customWidth="1"/>
    <col min="15368" max="15376" width="3.85546875" style="21" bestFit="1" customWidth="1"/>
    <col min="15377" max="15379" width="5.140625" style="21" bestFit="1" customWidth="1"/>
    <col min="15380" max="15380" width="14.28515625" style="21" customWidth="1"/>
    <col min="15381" max="15381" width="20" style="21" customWidth="1"/>
    <col min="15382" max="15382" width="33.42578125" style="21" customWidth="1"/>
    <col min="15383" max="15612" width="9.140625" style="21"/>
    <col min="15613" max="15613" width="16.28515625" style="21" customWidth="1"/>
    <col min="15614" max="15614" width="24.140625" style="21" customWidth="1"/>
    <col min="15615" max="15616" width="30.42578125" style="21" customWidth="1"/>
    <col min="15617" max="15617" width="26.140625" style="21" customWidth="1"/>
    <col min="15618" max="15618" width="11.7109375" style="21" customWidth="1"/>
    <col min="15619" max="15619" width="15.140625" style="21" customWidth="1"/>
    <col min="15620" max="15620" width="22.7109375" style="21" customWidth="1"/>
    <col min="15621" max="15621" width="23.7109375" style="21" customWidth="1"/>
    <col min="15622" max="15622" width="42.28515625" style="21" customWidth="1"/>
    <col min="15623" max="15623" width="22.42578125" style="21" customWidth="1"/>
    <col min="15624" max="15632" width="3.85546875" style="21" bestFit="1" customWidth="1"/>
    <col min="15633" max="15635" width="5.140625" style="21" bestFit="1" customWidth="1"/>
    <col min="15636" max="15636" width="14.28515625" style="21" customWidth="1"/>
    <col min="15637" max="15637" width="20" style="21" customWidth="1"/>
    <col min="15638" max="15638" width="33.42578125" style="21" customWidth="1"/>
    <col min="15639" max="15868" width="9.140625" style="21"/>
    <col min="15869" max="15869" width="16.28515625" style="21" customWidth="1"/>
    <col min="15870" max="15870" width="24.140625" style="21" customWidth="1"/>
    <col min="15871" max="15872" width="30.42578125" style="21" customWidth="1"/>
    <col min="15873" max="15873" width="26.140625" style="21" customWidth="1"/>
    <col min="15874" max="15874" width="11.7109375" style="21" customWidth="1"/>
    <col min="15875" max="15875" width="15.140625" style="21" customWidth="1"/>
    <col min="15876" max="15876" width="22.7109375" style="21" customWidth="1"/>
    <col min="15877" max="15877" width="23.7109375" style="21" customWidth="1"/>
    <col min="15878" max="15878" width="42.28515625" style="21" customWidth="1"/>
    <col min="15879" max="15879" width="22.42578125" style="21" customWidth="1"/>
    <col min="15880" max="15888" width="3.85546875" style="21" bestFit="1" customWidth="1"/>
    <col min="15889" max="15891" width="5.140625" style="21" bestFit="1" customWidth="1"/>
    <col min="15892" max="15892" width="14.28515625" style="21" customWidth="1"/>
    <col min="15893" max="15893" width="20" style="21" customWidth="1"/>
    <col min="15894" max="15894" width="33.42578125" style="21" customWidth="1"/>
    <col min="15895" max="16124" width="9.140625" style="21"/>
    <col min="16125" max="16125" width="16.28515625" style="21" customWidth="1"/>
    <col min="16126" max="16126" width="24.140625" style="21" customWidth="1"/>
    <col min="16127" max="16128" width="30.42578125" style="21" customWidth="1"/>
    <col min="16129" max="16129" width="26.140625" style="21" customWidth="1"/>
    <col min="16130" max="16130" width="11.7109375" style="21" customWidth="1"/>
    <col min="16131" max="16131" width="15.140625" style="21" customWidth="1"/>
    <col min="16132" max="16132" width="22.7109375" style="21" customWidth="1"/>
    <col min="16133" max="16133" width="23.7109375" style="21" customWidth="1"/>
    <col min="16134" max="16134" width="42.28515625" style="21" customWidth="1"/>
    <col min="16135" max="16135" width="22.42578125" style="21" customWidth="1"/>
    <col min="16136" max="16144" width="3.85546875" style="21" bestFit="1" customWidth="1"/>
    <col min="16145" max="16147" width="5.140625" style="21" bestFit="1" customWidth="1"/>
    <col min="16148" max="16148" width="14.28515625" style="21" customWidth="1"/>
    <col min="16149" max="16149" width="20" style="21" customWidth="1"/>
    <col min="16150" max="16150" width="33.42578125" style="21" customWidth="1"/>
    <col min="16151" max="16384" width="9.140625" style="21"/>
  </cols>
  <sheetData>
    <row r="1" spans="1:22" ht="99.75" customHeight="1">
      <c r="A1" s="121"/>
      <c r="B1" s="121"/>
      <c r="C1" s="121"/>
      <c r="D1" s="121"/>
      <c r="E1" s="121"/>
      <c r="F1" s="121"/>
      <c r="G1" s="121"/>
      <c r="H1" s="121"/>
      <c r="I1" s="121"/>
      <c r="J1" s="121"/>
      <c r="K1" s="121"/>
      <c r="L1" s="121"/>
      <c r="M1" s="121"/>
      <c r="N1" s="121"/>
      <c r="O1" s="121"/>
      <c r="P1" s="121"/>
      <c r="Q1" s="121"/>
      <c r="R1" s="121"/>
      <c r="S1" s="121"/>
      <c r="T1" s="121"/>
      <c r="U1" s="121"/>
      <c r="V1" s="121"/>
    </row>
    <row r="2" spans="1:22" ht="38.25" customHeight="1">
      <c r="A2" s="122" t="s">
        <v>63</v>
      </c>
      <c r="B2" s="122"/>
      <c r="C2" s="122"/>
      <c r="D2" s="122"/>
      <c r="E2" s="122"/>
      <c r="F2" s="122"/>
      <c r="G2" s="122"/>
      <c r="H2" s="122"/>
      <c r="I2" s="122"/>
      <c r="J2" s="122"/>
      <c r="K2" s="122"/>
      <c r="L2" s="122"/>
      <c r="M2" s="122"/>
      <c r="N2" s="122"/>
      <c r="O2" s="122"/>
      <c r="P2" s="122"/>
      <c r="Q2" s="122"/>
      <c r="R2" s="122"/>
      <c r="S2" s="122"/>
      <c r="T2" s="122"/>
      <c r="U2" s="122"/>
      <c r="V2" s="122"/>
    </row>
    <row r="3" spans="1:22" ht="29.25" customHeight="1">
      <c r="A3" s="123" t="s">
        <v>99</v>
      </c>
      <c r="B3" s="123"/>
      <c r="C3" s="123"/>
      <c r="D3" s="123"/>
      <c r="E3" s="123"/>
      <c r="F3" s="123"/>
      <c r="G3" s="123"/>
      <c r="H3" s="123"/>
      <c r="I3" s="123"/>
      <c r="J3" s="123"/>
      <c r="K3" s="123"/>
      <c r="L3" s="123"/>
      <c r="M3" s="123"/>
      <c r="N3" s="123"/>
      <c r="O3" s="123"/>
      <c r="P3" s="123"/>
      <c r="Q3" s="123"/>
      <c r="R3" s="123"/>
      <c r="S3" s="123"/>
      <c r="T3" s="123"/>
      <c r="U3" s="123"/>
      <c r="V3" s="123"/>
    </row>
    <row r="4" spans="1:22" ht="36.75" customHeight="1">
      <c r="A4" s="124" t="s">
        <v>100</v>
      </c>
      <c r="B4" s="123"/>
      <c r="C4" s="123"/>
      <c r="D4" s="123"/>
      <c r="E4" s="123"/>
      <c r="F4" s="123"/>
      <c r="G4" s="123"/>
      <c r="H4" s="123"/>
      <c r="I4" s="123"/>
      <c r="J4" s="123"/>
      <c r="K4" s="123"/>
      <c r="L4" s="123"/>
      <c r="M4" s="123"/>
      <c r="N4" s="123"/>
      <c r="O4" s="123"/>
      <c r="P4" s="123"/>
      <c r="Q4" s="123"/>
      <c r="R4" s="123"/>
      <c r="S4" s="123"/>
      <c r="T4" s="123"/>
      <c r="U4" s="123"/>
      <c r="V4" s="123"/>
    </row>
    <row r="5" spans="1:22" ht="27" customHeight="1">
      <c r="A5" s="124" t="s">
        <v>101</v>
      </c>
      <c r="B5" s="123"/>
      <c r="C5" s="123"/>
      <c r="D5" s="123"/>
      <c r="E5" s="123"/>
      <c r="F5" s="123"/>
      <c r="G5" s="123"/>
      <c r="H5" s="123"/>
      <c r="I5" s="123"/>
      <c r="J5" s="123"/>
      <c r="K5" s="123"/>
      <c r="L5" s="123"/>
      <c r="M5" s="123"/>
      <c r="N5" s="123"/>
      <c r="O5" s="123"/>
      <c r="P5" s="123"/>
      <c r="Q5" s="123"/>
      <c r="R5" s="123"/>
      <c r="S5" s="123"/>
      <c r="T5" s="123"/>
      <c r="U5" s="123"/>
      <c r="V5" s="123"/>
    </row>
    <row r="6" spans="1:22" ht="24" customHeight="1">
      <c r="A6" s="120" t="s">
        <v>0</v>
      </c>
      <c r="B6" s="120" t="s">
        <v>102</v>
      </c>
      <c r="C6" s="120" t="s">
        <v>60</v>
      </c>
      <c r="D6" s="120" t="s">
        <v>69</v>
      </c>
      <c r="E6" s="120" t="s">
        <v>14</v>
      </c>
      <c r="F6" s="120" t="s">
        <v>2</v>
      </c>
      <c r="G6" s="120" t="s">
        <v>3</v>
      </c>
      <c r="H6" s="120" t="s">
        <v>103</v>
      </c>
      <c r="I6" s="125" t="s">
        <v>5</v>
      </c>
      <c r="J6" s="125"/>
      <c r="K6" s="125"/>
      <c r="L6" s="125"/>
      <c r="M6" s="125"/>
      <c r="N6" s="125"/>
      <c r="O6" s="125"/>
      <c r="P6" s="125"/>
      <c r="Q6" s="125"/>
      <c r="R6" s="125"/>
      <c r="S6" s="125"/>
      <c r="T6" s="125"/>
      <c r="U6" s="120" t="s">
        <v>6</v>
      </c>
      <c r="V6" s="120"/>
    </row>
    <row r="7" spans="1:22" ht="24" customHeight="1">
      <c r="A7" s="120"/>
      <c r="B7" s="120"/>
      <c r="C7" s="120"/>
      <c r="D7" s="120"/>
      <c r="E7" s="120"/>
      <c r="F7" s="120"/>
      <c r="G7" s="120"/>
      <c r="H7" s="120"/>
      <c r="I7" s="126" t="s">
        <v>7</v>
      </c>
      <c r="J7" s="126"/>
      <c r="K7" s="126"/>
      <c r="L7" s="126"/>
      <c r="M7" s="126"/>
      <c r="N7" s="126"/>
      <c r="O7" s="126"/>
      <c r="P7" s="126"/>
      <c r="Q7" s="126"/>
      <c r="R7" s="126"/>
      <c r="S7" s="126"/>
      <c r="T7" s="126"/>
      <c r="U7" s="120"/>
      <c r="V7" s="120"/>
    </row>
    <row r="8" spans="1:22" ht="24" customHeight="1">
      <c r="A8" s="120"/>
      <c r="B8" s="120"/>
      <c r="C8" s="120"/>
      <c r="D8" s="120"/>
      <c r="E8" s="120"/>
      <c r="F8" s="120"/>
      <c r="G8" s="120"/>
      <c r="H8" s="120"/>
      <c r="I8" s="126" t="s">
        <v>8</v>
      </c>
      <c r="J8" s="126"/>
      <c r="K8" s="126"/>
      <c r="L8" s="126" t="s">
        <v>9</v>
      </c>
      <c r="M8" s="126"/>
      <c r="N8" s="126"/>
      <c r="O8" s="126" t="s">
        <v>10</v>
      </c>
      <c r="P8" s="126"/>
      <c r="Q8" s="126"/>
      <c r="R8" s="126" t="s">
        <v>11</v>
      </c>
      <c r="S8" s="126"/>
      <c r="T8" s="126"/>
      <c r="U8" s="120"/>
      <c r="V8" s="120"/>
    </row>
    <row r="9" spans="1:22" ht="24" customHeight="1">
      <c r="A9" s="120"/>
      <c r="B9" s="120"/>
      <c r="C9" s="120"/>
      <c r="D9" s="120"/>
      <c r="E9" s="120"/>
      <c r="F9" s="120"/>
      <c r="G9" s="120"/>
      <c r="H9" s="120"/>
      <c r="I9" s="22">
        <v>1</v>
      </c>
      <c r="J9" s="22">
        <v>2</v>
      </c>
      <c r="K9" s="22">
        <v>3</v>
      </c>
      <c r="L9" s="22">
        <v>4</v>
      </c>
      <c r="M9" s="22">
        <v>5</v>
      </c>
      <c r="N9" s="22">
        <v>6</v>
      </c>
      <c r="O9" s="22">
        <v>7</v>
      </c>
      <c r="P9" s="22">
        <v>8</v>
      </c>
      <c r="Q9" s="22">
        <v>9</v>
      </c>
      <c r="R9" s="22">
        <v>10</v>
      </c>
      <c r="S9" s="22">
        <v>11</v>
      </c>
      <c r="T9" s="22">
        <v>12</v>
      </c>
      <c r="U9" s="23" t="s">
        <v>58</v>
      </c>
      <c r="V9" s="23" t="s">
        <v>59</v>
      </c>
    </row>
    <row r="10" spans="1:22" ht="84.75" customHeight="1">
      <c r="A10" s="127" t="s">
        <v>12</v>
      </c>
      <c r="B10" s="128" t="s">
        <v>104</v>
      </c>
      <c r="C10" s="24" t="s">
        <v>105</v>
      </c>
      <c r="D10" s="24" t="s">
        <v>106</v>
      </c>
      <c r="E10" s="128" t="s">
        <v>107</v>
      </c>
      <c r="F10" s="25">
        <v>10</v>
      </c>
      <c r="G10" s="128" t="s">
        <v>108</v>
      </c>
      <c r="H10" s="132"/>
      <c r="I10" s="135" t="s">
        <v>48</v>
      </c>
      <c r="J10" s="135"/>
      <c r="K10" s="135"/>
      <c r="L10" s="135" t="s">
        <v>48</v>
      </c>
      <c r="M10" s="135"/>
      <c r="N10" s="135"/>
      <c r="O10" s="136"/>
      <c r="P10" s="136"/>
      <c r="Q10" s="136"/>
      <c r="R10" s="136"/>
      <c r="S10" s="136"/>
      <c r="T10" s="136"/>
      <c r="U10" s="26"/>
      <c r="V10" s="27">
        <v>0</v>
      </c>
    </row>
    <row r="11" spans="1:22" ht="86.25" customHeight="1">
      <c r="A11" s="127"/>
      <c r="B11" s="129"/>
      <c r="C11" s="24" t="s">
        <v>109</v>
      </c>
      <c r="D11" s="24" t="s">
        <v>110</v>
      </c>
      <c r="E11" s="129"/>
      <c r="F11" s="25"/>
      <c r="G11" s="129"/>
      <c r="H11" s="133"/>
      <c r="I11" s="135" t="s">
        <v>48</v>
      </c>
      <c r="J11" s="135"/>
      <c r="K11" s="135"/>
      <c r="L11" s="135" t="s">
        <v>48</v>
      </c>
      <c r="M11" s="135"/>
      <c r="N11" s="135"/>
      <c r="O11" s="137"/>
      <c r="P11" s="137"/>
      <c r="Q11" s="137"/>
      <c r="R11" s="137"/>
      <c r="S11" s="137"/>
      <c r="T11" s="137"/>
      <c r="U11" s="26"/>
      <c r="V11" s="27">
        <v>0</v>
      </c>
    </row>
    <row r="12" spans="1:22" ht="101.25" customHeight="1">
      <c r="A12" s="127"/>
      <c r="B12" s="129"/>
      <c r="C12" s="24" t="s">
        <v>111</v>
      </c>
      <c r="D12" s="24" t="s">
        <v>112</v>
      </c>
      <c r="E12" s="129"/>
      <c r="F12" s="25">
        <v>20</v>
      </c>
      <c r="G12" s="129"/>
      <c r="H12" s="133"/>
      <c r="I12" s="136"/>
      <c r="J12" s="136"/>
      <c r="K12" s="136"/>
      <c r="L12" s="136"/>
      <c r="M12" s="136"/>
      <c r="N12" s="136"/>
      <c r="O12" s="135" t="s">
        <v>48</v>
      </c>
      <c r="P12" s="135"/>
      <c r="Q12" s="135"/>
      <c r="R12" s="136"/>
      <c r="S12" s="136"/>
      <c r="T12" s="136"/>
      <c r="U12" s="26"/>
      <c r="V12" s="27">
        <v>200000</v>
      </c>
    </row>
    <row r="13" spans="1:22" ht="61.5" customHeight="1">
      <c r="A13" s="127"/>
      <c r="B13" s="130"/>
      <c r="C13" s="24" t="s">
        <v>113</v>
      </c>
      <c r="D13" s="26" t="s">
        <v>114</v>
      </c>
      <c r="E13" s="130"/>
      <c r="F13" s="25">
        <v>3</v>
      </c>
      <c r="G13" s="131"/>
      <c r="H13" s="134"/>
      <c r="I13" s="135" t="s">
        <v>48</v>
      </c>
      <c r="J13" s="135"/>
      <c r="K13" s="135"/>
      <c r="L13" s="135" t="s">
        <v>48</v>
      </c>
      <c r="M13" s="135"/>
      <c r="N13" s="135"/>
      <c r="O13" s="136"/>
      <c r="P13" s="136"/>
      <c r="Q13" s="136"/>
      <c r="R13" s="136"/>
      <c r="S13" s="136"/>
      <c r="T13" s="136"/>
      <c r="U13" s="28"/>
      <c r="V13" s="29">
        <v>0</v>
      </c>
    </row>
    <row r="14" spans="1:22" ht="51.75" customHeight="1">
      <c r="A14" s="127"/>
      <c r="B14" s="128" t="s">
        <v>115</v>
      </c>
      <c r="C14" s="24" t="s">
        <v>116</v>
      </c>
      <c r="D14" s="24" t="s">
        <v>117</v>
      </c>
      <c r="E14" s="128" t="s">
        <v>118</v>
      </c>
      <c r="F14" s="25"/>
      <c r="G14" s="128" t="s">
        <v>119</v>
      </c>
      <c r="H14" s="128"/>
      <c r="I14" s="135" t="s">
        <v>48</v>
      </c>
      <c r="J14" s="135"/>
      <c r="K14" s="135"/>
      <c r="L14" s="136"/>
      <c r="M14" s="136"/>
      <c r="N14" s="136"/>
      <c r="O14" s="136"/>
      <c r="P14" s="136"/>
      <c r="Q14" s="136"/>
      <c r="R14" s="136"/>
      <c r="S14" s="136"/>
      <c r="T14" s="136"/>
      <c r="U14" s="28"/>
      <c r="V14" s="29">
        <v>0</v>
      </c>
    </row>
    <row r="15" spans="1:22" ht="54" customHeight="1">
      <c r="A15" s="127"/>
      <c r="B15" s="129"/>
      <c r="C15" s="24" t="s">
        <v>120</v>
      </c>
      <c r="D15" s="24" t="s">
        <v>117</v>
      </c>
      <c r="E15" s="129"/>
      <c r="F15" s="25"/>
      <c r="G15" s="129"/>
      <c r="H15" s="129"/>
      <c r="I15" s="135" t="s">
        <v>48</v>
      </c>
      <c r="J15" s="135"/>
      <c r="K15" s="135"/>
      <c r="L15" s="136"/>
      <c r="M15" s="136"/>
      <c r="N15" s="136"/>
      <c r="O15" s="136"/>
      <c r="P15" s="136"/>
      <c r="Q15" s="136"/>
      <c r="R15" s="136"/>
      <c r="S15" s="136"/>
      <c r="T15" s="136"/>
      <c r="U15" s="28"/>
      <c r="V15" s="29">
        <v>0</v>
      </c>
    </row>
    <row r="16" spans="1:22" ht="102" customHeight="1">
      <c r="A16" s="127"/>
      <c r="B16" s="130"/>
      <c r="C16" s="24" t="s">
        <v>121</v>
      </c>
      <c r="D16" s="24" t="s">
        <v>122</v>
      </c>
      <c r="E16" s="130"/>
      <c r="F16" s="25">
        <v>1</v>
      </c>
      <c r="G16" s="130"/>
      <c r="H16" s="130"/>
      <c r="I16" s="136"/>
      <c r="J16" s="136"/>
      <c r="K16" s="136"/>
      <c r="L16" s="135" t="s">
        <v>48</v>
      </c>
      <c r="M16" s="135"/>
      <c r="N16" s="135"/>
      <c r="O16" s="136"/>
      <c r="P16" s="136"/>
      <c r="Q16" s="136"/>
      <c r="R16" s="136"/>
      <c r="S16" s="136"/>
      <c r="T16" s="136"/>
      <c r="U16" s="28"/>
      <c r="V16" s="29">
        <v>400000</v>
      </c>
    </row>
    <row r="17" spans="1:22" ht="92.25" customHeight="1">
      <c r="A17" s="127"/>
      <c r="B17" s="24" t="s">
        <v>123</v>
      </c>
      <c r="C17" s="24" t="s">
        <v>124</v>
      </c>
      <c r="D17" s="30" t="s">
        <v>125</v>
      </c>
      <c r="E17" s="31"/>
      <c r="F17" s="32">
        <v>2</v>
      </c>
      <c r="G17" s="31" t="s">
        <v>126</v>
      </c>
      <c r="H17" s="31"/>
      <c r="I17" s="140"/>
      <c r="J17" s="140"/>
      <c r="K17" s="140"/>
      <c r="L17" s="141" t="s">
        <v>48</v>
      </c>
      <c r="M17" s="141"/>
      <c r="N17" s="141"/>
      <c r="O17" s="140"/>
      <c r="P17" s="140"/>
      <c r="Q17" s="140"/>
      <c r="R17" s="140"/>
      <c r="S17" s="140"/>
      <c r="T17" s="140"/>
      <c r="U17" s="33"/>
      <c r="V17" s="34">
        <v>130000</v>
      </c>
    </row>
    <row r="18" spans="1:22" ht="111.75" customHeight="1">
      <c r="A18" s="127"/>
      <c r="B18" s="24" t="s">
        <v>127</v>
      </c>
      <c r="C18" s="24" t="s">
        <v>128</v>
      </c>
      <c r="D18" s="30"/>
      <c r="E18" s="35"/>
      <c r="F18" s="36"/>
      <c r="G18" s="37" t="s">
        <v>129</v>
      </c>
      <c r="H18" s="38"/>
      <c r="I18" s="141" t="s">
        <v>48</v>
      </c>
      <c r="J18" s="141"/>
      <c r="K18" s="141"/>
      <c r="L18" s="141" t="s">
        <v>48</v>
      </c>
      <c r="M18" s="141"/>
      <c r="N18" s="141"/>
      <c r="O18" s="141" t="s">
        <v>48</v>
      </c>
      <c r="P18" s="141"/>
      <c r="Q18" s="141"/>
      <c r="R18" s="141" t="s">
        <v>48</v>
      </c>
      <c r="S18" s="141"/>
      <c r="T18" s="141"/>
      <c r="U18" s="39"/>
      <c r="V18" s="40"/>
    </row>
    <row r="19" spans="1:22" s="45" customFormat="1" ht="54.75" customHeight="1">
      <c r="A19" s="41"/>
      <c r="B19" s="42"/>
      <c r="C19" s="43"/>
      <c r="D19" s="43"/>
      <c r="E19" s="42"/>
      <c r="F19" s="44"/>
      <c r="G19" s="43"/>
      <c r="H19" s="139" t="s">
        <v>130</v>
      </c>
      <c r="I19" s="139"/>
      <c r="J19" s="139"/>
      <c r="K19" s="139"/>
      <c r="L19" s="139"/>
      <c r="M19" s="139"/>
      <c r="N19" s="139"/>
      <c r="O19" s="139"/>
      <c r="P19" s="139"/>
      <c r="Q19" s="139"/>
      <c r="R19" s="139"/>
      <c r="S19" s="139"/>
      <c r="T19" s="139"/>
      <c r="U19" s="138">
        <f>SUM(V10:V18)</f>
        <v>730000</v>
      </c>
      <c r="V19" s="139"/>
    </row>
    <row r="20" spans="1:22" ht="54.75" customHeight="1">
      <c r="A20" s="46"/>
      <c r="B20" s="47"/>
      <c r="C20" s="48"/>
      <c r="D20" s="48"/>
      <c r="E20" s="47"/>
      <c r="F20" s="49"/>
      <c r="G20" s="48"/>
      <c r="H20" s="48"/>
      <c r="I20" s="50"/>
      <c r="J20" s="50"/>
      <c r="K20" s="50"/>
      <c r="L20" s="50"/>
      <c r="M20" s="50"/>
      <c r="N20" s="50"/>
      <c r="O20" s="50"/>
      <c r="P20" s="50"/>
      <c r="Q20" s="50"/>
      <c r="R20" s="50"/>
      <c r="S20" s="50"/>
      <c r="T20" s="50"/>
      <c r="V20" s="51"/>
    </row>
    <row r="21" spans="1:22" ht="54.75" customHeight="1">
      <c r="A21" s="46"/>
      <c r="B21" s="47"/>
      <c r="C21" s="48"/>
      <c r="D21" s="48"/>
      <c r="E21" s="47"/>
      <c r="F21" s="52"/>
      <c r="G21" s="47"/>
      <c r="H21" s="47"/>
      <c r="I21" s="53"/>
      <c r="J21" s="53"/>
      <c r="K21" s="53"/>
      <c r="L21" s="53"/>
      <c r="M21" s="53"/>
      <c r="N21" s="53"/>
      <c r="O21" s="53"/>
      <c r="P21" s="53"/>
      <c r="Q21" s="53"/>
      <c r="R21" s="53"/>
      <c r="S21" s="53"/>
      <c r="T21" s="53"/>
      <c r="V21" s="51"/>
    </row>
    <row r="25" spans="1:22" ht="39.75" customHeight="1"/>
    <row r="73" s="21" customFormat="1" ht="258.75" customHeight="1"/>
    <row r="85" s="21" customFormat="1" ht="34.5" customHeight="1"/>
    <row r="93" s="21" customFormat="1" ht="35.25" customHeight="1"/>
    <row r="96" s="21" customFormat="1" ht="38.25" customHeight="1"/>
    <row r="102" s="21" customFormat="1" ht="39" customHeight="1"/>
    <row r="113" s="21" customFormat="1" ht="33" customHeight="1"/>
    <row r="117" s="21" customFormat="1" ht="36" customHeight="1"/>
    <row r="123" s="21" customFormat="1" ht="21" customHeight="1"/>
    <row r="130" s="21" customFormat="1" ht="34.5" customHeight="1"/>
    <row r="143" s="21" customFormat="1" ht="33" customHeight="1"/>
    <row r="156" s="21" customFormat="1" ht="36" customHeight="1"/>
    <row r="166" s="21" customFormat="1" ht="259.5" customHeight="1"/>
    <row r="177" s="21" customFormat="1" ht="36" customHeight="1"/>
    <row r="179" s="21" customFormat="1" ht="120.75" customHeight="1"/>
    <row r="182" s="21" customFormat="1" ht="41.25" customHeight="1"/>
    <row r="184" s="21" customFormat="1" ht="48.75" customHeight="1"/>
    <row r="186" s="21" customFormat="1" ht="39" customHeight="1"/>
    <row r="188" s="21" customFormat="1" ht="93.75" customHeight="1"/>
    <row r="189" s="21" customFormat="1" ht="36" customHeight="1"/>
    <row r="190" s="21" customFormat="1" ht="36" customHeight="1"/>
    <row r="193" s="21" customFormat="1" ht="30.75" customHeight="1"/>
    <row r="195" s="21" customFormat="1" ht="33.75" customHeight="1"/>
    <row r="196" s="21" customFormat="1" ht="39.75" customHeight="1"/>
    <row r="200" s="21" customFormat="1" ht="30.75" customHeight="1"/>
    <row r="202" s="21" customFormat="1" ht="33" customHeight="1"/>
    <row r="209" s="21" customFormat="1" ht="39.75" customHeight="1"/>
    <row r="211" s="21" customFormat="1" ht="35.25" customHeight="1"/>
    <row r="215" s="21" customFormat="1" ht="39.75" customHeight="1"/>
    <row r="217" s="21" customFormat="1" ht="37.5" customHeight="1"/>
    <row r="224" s="21" customFormat="1" ht="36" customHeight="1"/>
    <row r="226" s="21" customFormat="1" ht="34.5" customHeight="1"/>
    <row r="244" s="21" customFormat="1" ht="34.5" customHeight="1"/>
    <row r="248" s="21" customFormat="1" ht="38.25" customHeight="1"/>
    <row r="252" s="21" customFormat="1" ht="41.25" customHeight="1"/>
    <row r="254" s="21" customFormat="1" ht="38.25" customHeight="1"/>
    <row r="258" s="21" customFormat="1" ht="86.25" customHeight="1"/>
    <row r="260" s="21" customFormat="1" ht="42.75" customHeight="1"/>
    <row r="261" s="21" customFormat="1" ht="30.75" customHeight="1"/>
    <row r="263" s="21" customFormat="1" ht="45" customHeight="1"/>
    <row r="264" s="21" customFormat="1" ht="42.75" customHeight="1"/>
    <row r="266" s="21" customFormat="1" ht="39" customHeight="1"/>
    <row r="270" s="21" customFormat="1" ht="36.75" customHeight="1"/>
    <row r="271" s="21" customFormat="1" ht="47.25" customHeight="1"/>
    <row r="278" s="21" customFormat="1" ht="48.75" customHeight="1"/>
    <row r="282" s="21" customFormat="1" ht="59.25" customHeight="1"/>
    <row r="286" s="21" customFormat="1" ht="246" customHeight="1"/>
    <row r="292" s="21" customFormat="1" ht="93" customHeight="1"/>
    <row r="298" s="21" customFormat="1" ht="90" customHeight="1"/>
    <row r="301" s="21" customFormat="1" ht="126.75" customHeight="1"/>
    <row r="303" s="21" customFormat="1" ht="90" customHeight="1"/>
    <row r="305" s="21" customFormat="1" ht="50.25" customHeight="1"/>
    <row r="307" s="21" customFormat="1" ht="18.75" customHeight="1"/>
    <row r="313" s="21" customFormat="1" ht="75" customHeight="1"/>
    <row r="317" s="21" customFormat="1" ht="52.5" customHeight="1"/>
    <row r="322" s="21" customFormat="1" ht="86.25" customHeight="1"/>
    <row r="329" s="21" customFormat="1" ht="78.75" customHeight="1"/>
    <row r="330" s="21" customFormat="1" ht="92.25" customHeight="1"/>
    <row r="331" s="21" customFormat="1" ht="68.25" customHeight="1"/>
    <row r="332" s="21" customFormat="1" ht="73.5" customHeight="1"/>
    <row r="333" s="21" customFormat="1" ht="24" customHeight="1"/>
    <row r="337" s="21" customFormat="1" ht="17.25" customHeight="1"/>
    <row r="341" s="21" customFormat="1" ht="51" customHeight="1"/>
    <row r="342" s="21" customFormat="1" ht="25.5" customHeight="1"/>
    <row r="345" s="21" customFormat="1" ht="45" customHeight="1"/>
    <row r="346" s="21" customFormat="1" ht="17.25" customHeight="1"/>
    <row r="351" s="21" customFormat="1" ht="19.5" customHeight="1"/>
    <row r="358" s="21" customFormat="1" ht="21" customHeight="1"/>
    <row r="368" s="21" customFormat="1" ht="63.75" customHeight="1"/>
    <row r="372" s="21" customFormat="1" ht="116.25" customHeight="1"/>
    <row r="373" s="21" customFormat="1" ht="127.5" customHeight="1"/>
    <row r="374" s="21" customFormat="1" ht="34.5" customHeight="1"/>
    <row r="375" s="21" customFormat="1" ht="34.5" customHeight="1"/>
    <row r="376" s="21" customFormat="1" ht="34.5" customHeight="1"/>
    <row r="377" s="21" customFormat="1" ht="34.5" customHeight="1"/>
    <row r="378" s="21" customFormat="1" ht="34.5" customHeight="1"/>
    <row r="379" s="21" customFormat="1" ht="34.5" customHeight="1"/>
    <row r="380" s="21" customFormat="1" ht="61.5" customHeight="1"/>
    <row r="381" s="21" customFormat="1" ht="81" customHeight="1"/>
    <row r="385" s="21" customFormat="1" ht="91.5" customHeight="1"/>
    <row r="388" s="21" customFormat="1" ht="96.75" customHeight="1"/>
    <row r="395" s="21" customFormat="1" ht="76.5" customHeight="1"/>
    <row r="405" s="21" customFormat="1" ht="114" customHeight="1"/>
    <row r="406" s="21" customFormat="1" ht="91.5" customHeight="1"/>
    <row r="407" s="21" customFormat="1" ht="54.75" customHeight="1"/>
  </sheetData>
  <mergeCells count="67">
    <mergeCell ref="I16:K16"/>
    <mergeCell ref="U19:V19"/>
    <mergeCell ref="L16:N16"/>
    <mergeCell ref="O16:Q16"/>
    <mergeCell ref="R16:T16"/>
    <mergeCell ref="I17:K17"/>
    <mergeCell ref="L17:N17"/>
    <mergeCell ref="O17:Q17"/>
    <mergeCell ref="R17:T17"/>
    <mergeCell ref="I18:K18"/>
    <mergeCell ref="L18:N18"/>
    <mergeCell ref="O18:Q18"/>
    <mergeCell ref="R18:T18"/>
    <mergeCell ref="H19:T19"/>
    <mergeCell ref="I14:K14"/>
    <mergeCell ref="L14:N14"/>
    <mergeCell ref="O14:Q14"/>
    <mergeCell ref="R14:T14"/>
    <mergeCell ref="I15:K15"/>
    <mergeCell ref="L15:N15"/>
    <mergeCell ref="O15:Q15"/>
    <mergeCell ref="R15:T15"/>
    <mergeCell ref="L12:N12"/>
    <mergeCell ref="O12:Q12"/>
    <mergeCell ref="R12:T12"/>
    <mergeCell ref="I13:K13"/>
    <mergeCell ref="L13:N13"/>
    <mergeCell ref="O13:Q13"/>
    <mergeCell ref="R13:T13"/>
    <mergeCell ref="I12:K12"/>
    <mergeCell ref="L10:N10"/>
    <mergeCell ref="O10:Q10"/>
    <mergeCell ref="R10:T10"/>
    <mergeCell ref="I11:K11"/>
    <mergeCell ref="L11:N11"/>
    <mergeCell ref="O11:Q11"/>
    <mergeCell ref="R11:T11"/>
    <mergeCell ref="I10:K10"/>
    <mergeCell ref="A10:A18"/>
    <mergeCell ref="B10:B13"/>
    <mergeCell ref="E10:E13"/>
    <mergeCell ref="G10:G13"/>
    <mergeCell ref="H10:H13"/>
    <mergeCell ref="B14:B16"/>
    <mergeCell ref="E14:E16"/>
    <mergeCell ref="G14:G16"/>
    <mergeCell ref="H14:H16"/>
    <mergeCell ref="F6:F9"/>
    <mergeCell ref="G6:G9"/>
    <mergeCell ref="H6:H9"/>
    <mergeCell ref="I6:T6"/>
    <mergeCell ref="U6:V8"/>
    <mergeCell ref="I7:T7"/>
    <mergeCell ref="I8:K8"/>
    <mergeCell ref="L8:N8"/>
    <mergeCell ref="O8:Q8"/>
    <mergeCell ref="R8:T8"/>
    <mergeCell ref="A1:V1"/>
    <mergeCell ref="A2:V2"/>
    <mergeCell ref="A3:V3"/>
    <mergeCell ref="A4:V4"/>
    <mergeCell ref="A5:V5"/>
    <mergeCell ref="A6:A9"/>
    <mergeCell ref="B6:B9"/>
    <mergeCell ref="C6:C9"/>
    <mergeCell ref="D6:D9"/>
    <mergeCell ref="E6:E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C26-2C4F-40C8-913D-37BA7AD720D7}">
  <dimension ref="A1:S403"/>
  <sheetViews>
    <sheetView zoomScale="50" zoomScaleNormal="50" workbookViewId="0">
      <selection activeCell="C11" sqref="C11"/>
    </sheetView>
  </sheetViews>
  <sheetFormatPr baseColWidth="10" defaultColWidth="9.140625" defaultRowHeight="21"/>
  <cols>
    <col min="1" max="1" width="24.140625" style="1" customWidth="1"/>
    <col min="2" max="2" width="66.7109375" style="1" customWidth="1"/>
    <col min="3" max="3" width="100.85546875" style="1" customWidth="1"/>
    <col min="4" max="4" width="34.7109375" style="1" customWidth="1"/>
    <col min="5" max="5" width="16.5703125" style="1" customWidth="1"/>
    <col min="6" max="6" width="29.85546875" style="1" customWidth="1"/>
    <col min="7" max="7" width="5" style="1" customWidth="1"/>
    <col min="8" max="15" width="3.85546875" style="1" bestFit="1" customWidth="1"/>
    <col min="16" max="18" width="5.140625" style="1" bestFit="1" customWidth="1"/>
    <col min="19" max="19" width="24" style="1" customWidth="1"/>
    <col min="20" max="249" width="9.140625" style="1"/>
    <col min="250" max="250" width="16.28515625" style="1" customWidth="1"/>
    <col min="251" max="251" width="24.140625" style="1" customWidth="1"/>
    <col min="252" max="253" width="30.42578125" style="1" customWidth="1"/>
    <col min="254" max="254" width="26.140625" style="1" customWidth="1"/>
    <col min="255" max="255" width="11.7109375" style="1" customWidth="1"/>
    <col min="256" max="256" width="15.140625" style="1" customWidth="1"/>
    <col min="257" max="257" width="22.7109375" style="1" customWidth="1"/>
    <col min="258" max="258" width="23.7109375" style="1" customWidth="1"/>
    <col min="259" max="259" width="42.28515625" style="1" customWidth="1"/>
    <col min="260" max="260" width="22.42578125" style="1" customWidth="1"/>
    <col min="261" max="269" width="3.85546875" style="1" bestFit="1" customWidth="1"/>
    <col min="270" max="272" width="5.140625" style="1" bestFit="1" customWidth="1"/>
    <col min="273" max="273" width="14.28515625" style="1" customWidth="1"/>
    <col min="274" max="274" width="20" style="1" customWidth="1"/>
    <col min="275" max="275" width="33.42578125" style="1" customWidth="1"/>
    <col min="276" max="505" width="9.140625" style="1"/>
    <col min="506" max="506" width="16.28515625" style="1" customWidth="1"/>
    <col min="507" max="507" width="24.140625" style="1" customWidth="1"/>
    <col min="508" max="509" width="30.42578125" style="1" customWidth="1"/>
    <col min="510" max="510" width="26.140625" style="1" customWidth="1"/>
    <col min="511" max="511" width="11.7109375" style="1" customWidth="1"/>
    <col min="512" max="512" width="15.140625" style="1" customWidth="1"/>
    <col min="513" max="513" width="22.7109375" style="1" customWidth="1"/>
    <col min="514" max="514" width="23.7109375" style="1" customWidth="1"/>
    <col min="515" max="515" width="42.28515625" style="1" customWidth="1"/>
    <col min="516" max="516" width="22.42578125" style="1" customWidth="1"/>
    <col min="517" max="525" width="3.85546875" style="1" bestFit="1" customWidth="1"/>
    <col min="526" max="528" width="5.140625" style="1" bestFit="1" customWidth="1"/>
    <col min="529" max="529" width="14.28515625" style="1" customWidth="1"/>
    <col min="530" max="530" width="20" style="1" customWidth="1"/>
    <col min="531" max="531" width="33.42578125" style="1" customWidth="1"/>
    <col min="532" max="761" width="9.140625" style="1"/>
    <col min="762" max="762" width="16.28515625" style="1" customWidth="1"/>
    <col min="763" max="763" width="24.140625" style="1" customWidth="1"/>
    <col min="764" max="765" width="30.42578125" style="1" customWidth="1"/>
    <col min="766" max="766" width="26.140625" style="1" customWidth="1"/>
    <col min="767" max="767" width="11.7109375" style="1" customWidth="1"/>
    <col min="768" max="768" width="15.140625" style="1" customWidth="1"/>
    <col min="769" max="769" width="22.7109375" style="1" customWidth="1"/>
    <col min="770" max="770" width="23.7109375" style="1" customWidth="1"/>
    <col min="771" max="771" width="42.28515625" style="1" customWidth="1"/>
    <col min="772" max="772" width="22.42578125" style="1" customWidth="1"/>
    <col min="773" max="781" width="3.85546875" style="1" bestFit="1" customWidth="1"/>
    <col min="782" max="784" width="5.140625" style="1" bestFit="1" customWidth="1"/>
    <col min="785" max="785" width="14.28515625" style="1" customWidth="1"/>
    <col min="786" max="786" width="20" style="1" customWidth="1"/>
    <col min="787" max="787" width="33.42578125" style="1" customWidth="1"/>
    <col min="788" max="1017" width="9.140625" style="1"/>
    <col min="1018" max="1018" width="16.28515625" style="1" customWidth="1"/>
    <col min="1019" max="1019" width="24.140625" style="1" customWidth="1"/>
    <col min="1020" max="1021" width="30.42578125" style="1" customWidth="1"/>
    <col min="1022" max="1022" width="26.140625" style="1" customWidth="1"/>
    <col min="1023" max="1023" width="11.7109375" style="1" customWidth="1"/>
    <col min="1024" max="1024" width="15.140625" style="1" customWidth="1"/>
    <col min="1025" max="1025" width="22.7109375" style="1" customWidth="1"/>
    <col min="1026" max="1026" width="23.7109375" style="1" customWidth="1"/>
    <col min="1027" max="1027" width="42.28515625" style="1" customWidth="1"/>
    <col min="1028" max="1028" width="22.42578125" style="1" customWidth="1"/>
    <col min="1029" max="1037" width="3.85546875" style="1" bestFit="1" customWidth="1"/>
    <col min="1038" max="1040" width="5.140625" style="1" bestFit="1" customWidth="1"/>
    <col min="1041" max="1041" width="14.28515625" style="1" customWidth="1"/>
    <col min="1042" max="1042" width="20" style="1" customWidth="1"/>
    <col min="1043" max="1043" width="33.42578125" style="1" customWidth="1"/>
    <col min="1044" max="1273" width="9.140625" style="1"/>
    <col min="1274" max="1274" width="16.28515625" style="1" customWidth="1"/>
    <col min="1275" max="1275" width="24.140625" style="1" customWidth="1"/>
    <col min="1276" max="1277" width="30.42578125" style="1" customWidth="1"/>
    <col min="1278" max="1278" width="26.140625" style="1" customWidth="1"/>
    <col min="1279" max="1279" width="11.7109375" style="1" customWidth="1"/>
    <col min="1280" max="1280" width="15.140625" style="1" customWidth="1"/>
    <col min="1281" max="1281" width="22.7109375" style="1" customWidth="1"/>
    <col min="1282" max="1282" width="23.7109375" style="1" customWidth="1"/>
    <col min="1283" max="1283" width="42.28515625" style="1" customWidth="1"/>
    <col min="1284" max="1284" width="22.42578125" style="1" customWidth="1"/>
    <col min="1285" max="1293" width="3.85546875" style="1" bestFit="1" customWidth="1"/>
    <col min="1294" max="1296" width="5.140625" style="1" bestFit="1" customWidth="1"/>
    <col min="1297" max="1297" width="14.28515625" style="1" customWidth="1"/>
    <col min="1298" max="1298" width="20" style="1" customWidth="1"/>
    <col min="1299" max="1299" width="33.42578125" style="1" customWidth="1"/>
    <col min="1300" max="1529" width="9.140625" style="1"/>
    <col min="1530" max="1530" width="16.28515625" style="1" customWidth="1"/>
    <col min="1531" max="1531" width="24.140625" style="1" customWidth="1"/>
    <col min="1532" max="1533" width="30.42578125" style="1" customWidth="1"/>
    <col min="1534" max="1534" width="26.140625" style="1" customWidth="1"/>
    <col min="1535" max="1535" width="11.7109375" style="1" customWidth="1"/>
    <col min="1536" max="1536" width="15.140625" style="1" customWidth="1"/>
    <col min="1537" max="1537" width="22.7109375" style="1" customWidth="1"/>
    <col min="1538" max="1538" width="23.7109375" style="1" customWidth="1"/>
    <col min="1539" max="1539" width="42.28515625" style="1" customWidth="1"/>
    <col min="1540" max="1540" width="22.42578125" style="1" customWidth="1"/>
    <col min="1541" max="1549" width="3.85546875" style="1" bestFit="1" customWidth="1"/>
    <col min="1550" max="1552" width="5.140625" style="1" bestFit="1" customWidth="1"/>
    <col min="1553" max="1553" width="14.28515625" style="1" customWidth="1"/>
    <col min="1554" max="1554" width="20" style="1" customWidth="1"/>
    <col min="1555" max="1555" width="33.42578125" style="1" customWidth="1"/>
    <col min="1556" max="1785" width="9.140625" style="1"/>
    <col min="1786" max="1786" width="16.28515625" style="1" customWidth="1"/>
    <col min="1787" max="1787" width="24.140625" style="1" customWidth="1"/>
    <col min="1788" max="1789" width="30.42578125" style="1" customWidth="1"/>
    <col min="1790" max="1790" width="26.140625" style="1" customWidth="1"/>
    <col min="1791" max="1791" width="11.7109375" style="1" customWidth="1"/>
    <col min="1792" max="1792" width="15.140625" style="1" customWidth="1"/>
    <col min="1793" max="1793" width="22.7109375" style="1" customWidth="1"/>
    <col min="1794" max="1794" width="23.7109375" style="1" customWidth="1"/>
    <col min="1795" max="1795" width="42.28515625" style="1" customWidth="1"/>
    <col min="1796" max="1796" width="22.42578125" style="1" customWidth="1"/>
    <col min="1797" max="1805" width="3.85546875" style="1" bestFit="1" customWidth="1"/>
    <col min="1806" max="1808" width="5.140625" style="1" bestFit="1" customWidth="1"/>
    <col min="1809" max="1809" width="14.28515625" style="1" customWidth="1"/>
    <col min="1810" max="1810" width="20" style="1" customWidth="1"/>
    <col min="1811" max="1811" width="33.42578125" style="1" customWidth="1"/>
    <col min="1812" max="2041" width="9.140625" style="1"/>
    <col min="2042" max="2042" width="16.28515625" style="1" customWidth="1"/>
    <col min="2043" max="2043" width="24.140625" style="1" customWidth="1"/>
    <col min="2044" max="2045" width="30.42578125" style="1" customWidth="1"/>
    <col min="2046" max="2046" width="26.140625" style="1" customWidth="1"/>
    <col min="2047" max="2047" width="11.7109375" style="1" customWidth="1"/>
    <col min="2048" max="2048" width="15.140625" style="1" customWidth="1"/>
    <col min="2049" max="2049" width="22.7109375" style="1" customWidth="1"/>
    <col min="2050" max="2050" width="23.7109375" style="1" customWidth="1"/>
    <col min="2051" max="2051" width="42.28515625" style="1" customWidth="1"/>
    <col min="2052" max="2052" width="22.42578125" style="1" customWidth="1"/>
    <col min="2053" max="2061" width="3.85546875" style="1" bestFit="1" customWidth="1"/>
    <col min="2062" max="2064" width="5.140625" style="1" bestFit="1" customWidth="1"/>
    <col min="2065" max="2065" width="14.28515625" style="1" customWidth="1"/>
    <col min="2066" max="2066" width="20" style="1" customWidth="1"/>
    <col min="2067" max="2067" width="33.42578125" style="1" customWidth="1"/>
    <col min="2068" max="2297" width="9.140625" style="1"/>
    <col min="2298" max="2298" width="16.28515625" style="1" customWidth="1"/>
    <col min="2299" max="2299" width="24.140625" style="1" customWidth="1"/>
    <col min="2300" max="2301" width="30.42578125" style="1" customWidth="1"/>
    <col min="2302" max="2302" width="26.140625" style="1" customWidth="1"/>
    <col min="2303" max="2303" width="11.7109375" style="1" customWidth="1"/>
    <col min="2304" max="2304" width="15.140625" style="1" customWidth="1"/>
    <col min="2305" max="2305" width="22.7109375" style="1" customWidth="1"/>
    <col min="2306" max="2306" width="23.7109375" style="1" customWidth="1"/>
    <col min="2307" max="2307" width="42.28515625" style="1" customWidth="1"/>
    <col min="2308" max="2308" width="22.42578125" style="1" customWidth="1"/>
    <col min="2309" max="2317" width="3.85546875" style="1" bestFit="1" customWidth="1"/>
    <col min="2318" max="2320" width="5.140625" style="1" bestFit="1" customWidth="1"/>
    <col min="2321" max="2321" width="14.28515625" style="1" customWidth="1"/>
    <col min="2322" max="2322" width="20" style="1" customWidth="1"/>
    <col min="2323" max="2323" width="33.42578125" style="1" customWidth="1"/>
    <col min="2324" max="2553" width="9.140625" style="1"/>
    <col min="2554" max="2554" width="16.28515625" style="1" customWidth="1"/>
    <col min="2555" max="2555" width="24.140625" style="1" customWidth="1"/>
    <col min="2556" max="2557" width="30.42578125" style="1" customWidth="1"/>
    <col min="2558" max="2558" width="26.140625" style="1" customWidth="1"/>
    <col min="2559" max="2559" width="11.7109375" style="1" customWidth="1"/>
    <col min="2560" max="2560" width="15.140625" style="1" customWidth="1"/>
    <col min="2561" max="2561" width="22.7109375" style="1" customWidth="1"/>
    <col min="2562" max="2562" width="23.7109375" style="1" customWidth="1"/>
    <col min="2563" max="2563" width="42.28515625" style="1" customWidth="1"/>
    <col min="2564" max="2564" width="22.42578125" style="1" customWidth="1"/>
    <col min="2565" max="2573" width="3.85546875" style="1" bestFit="1" customWidth="1"/>
    <col min="2574" max="2576" width="5.140625" style="1" bestFit="1" customWidth="1"/>
    <col min="2577" max="2577" width="14.28515625" style="1" customWidth="1"/>
    <col min="2578" max="2578" width="20" style="1" customWidth="1"/>
    <col min="2579" max="2579" width="33.42578125" style="1" customWidth="1"/>
    <col min="2580" max="2809" width="9.140625" style="1"/>
    <col min="2810" max="2810" width="16.28515625" style="1" customWidth="1"/>
    <col min="2811" max="2811" width="24.140625" style="1" customWidth="1"/>
    <col min="2812" max="2813" width="30.42578125" style="1" customWidth="1"/>
    <col min="2814" max="2814" width="26.140625" style="1" customWidth="1"/>
    <col min="2815" max="2815" width="11.7109375" style="1" customWidth="1"/>
    <col min="2816" max="2816" width="15.140625" style="1" customWidth="1"/>
    <col min="2817" max="2817" width="22.7109375" style="1" customWidth="1"/>
    <col min="2818" max="2818" width="23.7109375" style="1" customWidth="1"/>
    <col min="2819" max="2819" width="42.28515625" style="1" customWidth="1"/>
    <col min="2820" max="2820" width="22.42578125" style="1" customWidth="1"/>
    <col min="2821" max="2829" width="3.85546875" style="1" bestFit="1" customWidth="1"/>
    <col min="2830" max="2832" width="5.140625" style="1" bestFit="1" customWidth="1"/>
    <col min="2833" max="2833" width="14.28515625" style="1" customWidth="1"/>
    <col min="2834" max="2834" width="20" style="1" customWidth="1"/>
    <col min="2835" max="2835" width="33.42578125" style="1" customWidth="1"/>
    <col min="2836" max="3065" width="9.140625" style="1"/>
    <col min="3066" max="3066" width="16.28515625" style="1" customWidth="1"/>
    <col min="3067" max="3067" width="24.140625" style="1" customWidth="1"/>
    <col min="3068" max="3069" width="30.42578125" style="1" customWidth="1"/>
    <col min="3070" max="3070" width="26.140625" style="1" customWidth="1"/>
    <col min="3071" max="3071" width="11.7109375" style="1" customWidth="1"/>
    <col min="3072" max="3072" width="15.140625" style="1" customWidth="1"/>
    <col min="3073" max="3073" width="22.7109375" style="1" customWidth="1"/>
    <col min="3074" max="3074" width="23.7109375" style="1" customWidth="1"/>
    <col min="3075" max="3075" width="42.28515625" style="1" customWidth="1"/>
    <col min="3076" max="3076" width="22.42578125" style="1" customWidth="1"/>
    <col min="3077" max="3085" width="3.85546875" style="1" bestFit="1" customWidth="1"/>
    <col min="3086" max="3088" width="5.140625" style="1" bestFit="1" customWidth="1"/>
    <col min="3089" max="3089" width="14.28515625" style="1" customWidth="1"/>
    <col min="3090" max="3090" width="20" style="1" customWidth="1"/>
    <col min="3091" max="3091" width="33.42578125" style="1" customWidth="1"/>
    <col min="3092" max="3321" width="9.140625" style="1"/>
    <col min="3322" max="3322" width="16.28515625" style="1" customWidth="1"/>
    <col min="3323" max="3323" width="24.140625" style="1" customWidth="1"/>
    <col min="3324" max="3325" width="30.42578125" style="1" customWidth="1"/>
    <col min="3326" max="3326" width="26.140625" style="1" customWidth="1"/>
    <col min="3327" max="3327" width="11.7109375" style="1" customWidth="1"/>
    <col min="3328" max="3328" width="15.140625" style="1" customWidth="1"/>
    <col min="3329" max="3329" width="22.7109375" style="1" customWidth="1"/>
    <col min="3330" max="3330" width="23.7109375" style="1" customWidth="1"/>
    <col min="3331" max="3331" width="42.28515625" style="1" customWidth="1"/>
    <col min="3332" max="3332" width="22.42578125" style="1" customWidth="1"/>
    <col min="3333" max="3341" width="3.85546875" style="1" bestFit="1" customWidth="1"/>
    <col min="3342" max="3344" width="5.140625" style="1" bestFit="1" customWidth="1"/>
    <col min="3345" max="3345" width="14.28515625" style="1" customWidth="1"/>
    <col min="3346" max="3346" width="20" style="1" customWidth="1"/>
    <col min="3347" max="3347" width="33.42578125" style="1" customWidth="1"/>
    <col min="3348" max="3577" width="9.140625" style="1"/>
    <col min="3578" max="3578" width="16.28515625" style="1" customWidth="1"/>
    <col min="3579" max="3579" width="24.140625" style="1" customWidth="1"/>
    <col min="3580" max="3581" width="30.42578125" style="1" customWidth="1"/>
    <col min="3582" max="3582" width="26.140625" style="1" customWidth="1"/>
    <col min="3583" max="3583" width="11.7109375" style="1" customWidth="1"/>
    <col min="3584" max="3584" width="15.140625" style="1" customWidth="1"/>
    <col min="3585" max="3585" width="22.7109375" style="1" customWidth="1"/>
    <col min="3586" max="3586" width="23.7109375" style="1" customWidth="1"/>
    <col min="3587" max="3587" width="42.28515625" style="1" customWidth="1"/>
    <col min="3588" max="3588" width="22.42578125" style="1" customWidth="1"/>
    <col min="3589" max="3597" width="3.85546875" style="1" bestFit="1" customWidth="1"/>
    <col min="3598" max="3600" width="5.140625" style="1" bestFit="1" customWidth="1"/>
    <col min="3601" max="3601" width="14.28515625" style="1" customWidth="1"/>
    <col min="3602" max="3602" width="20" style="1" customWidth="1"/>
    <col min="3603" max="3603" width="33.42578125" style="1" customWidth="1"/>
    <col min="3604" max="3833" width="9.140625" style="1"/>
    <col min="3834" max="3834" width="16.28515625" style="1" customWidth="1"/>
    <col min="3835" max="3835" width="24.140625" style="1" customWidth="1"/>
    <col min="3836" max="3837" width="30.42578125" style="1" customWidth="1"/>
    <col min="3838" max="3838" width="26.140625" style="1" customWidth="1"/>
    <col min="3839" max="3839" width="11.7109375" style="1" customWidth="1"/>
    <col min="3840" max="3840" width="15.140625" style="1" customWidth="1"/>
    <col min="3841" max="3841" width="22.7109375" style="1" customWidth="1"/>
    <col min="3842" max="3842" width="23.7109375" style="1" customWidth="1"/>
    <col min="3843" max="3843" width="42.28515625" style="1" customWidth="1"/>
    <col min="3844" max="3844" width="22.42578125" style="1" customWidth="1"/>
    <col min="3845" max="3853" width="3.85546875" style="1" bestFit="1" customWidth="1"/>
    <col min="3854" max="3856" width="5.140625" style="1" bestFit="1" customWidth="1"/>
    <col min="3857" max="3857" width="14.28515625" style="1" customWidth="1"/>
    <col min="3858" max="3858" width="20" style="1" customWidth="1"/>
    <col min="3859" max="3859" width="33.42578125" style="1" customWidth="1"/>
    <col min="3860" max="4089" width="9.140625" style="1"/>
    <col min="4090" max="4090" width="16.28515625" style="1" customWidth="1"/>
    <col min="4091" max="4091" width="24.140625" style="1" customWidth="1"/>
    <col min="4092" max="4093" width="30.42578125" style="1" customWidth="1"/>
    <col min="4094" max="4094" width="26.140625" style="1" customWidth="1"/>
    <col min="4095" max="4095" width="11.7109375" style="1" customWidth="1"/>
    <col min="4096" max="4096" width="15.140625" style="1" customWidth="1"/>
    <col min="4097" max="4097" width="22.7109375" style="1" customWidth="1"/>
    <col min="4098" max="4098" width="23.7109375" style="1" customWidth="1"/>
    <col min="4099" max="4099" width="42.28515625" style="1" customWidth="1"/>
    <col min="4100" max="4100" width="22.42578125" style="1" customWidth="1"/>
    <col min="4101" max="4109" width="3.85546875" style="1" bestFit="1" customWidth="1"/>
    <col min="4110" max="4112" width="5.140625" style="1" bestFit="1" customWidth="1"/>
    <col min="4113" max="4113" width="14.28515625" style="1" customWidth="1"/>
    <col min="4114" max="4114" width="20" style="1" customWidth="1"/>
    <col min="4115" max="4115" width="33.42578125" style="1" customWidth="1"/>
    <col min="4116" max="4345" width="9.140625" style="1"/>
    <col min="4346" max="4346" width="16.28515625" style="1" customWidth="1"/>
    <col min="4347" max="4347" width="24.140625" style="1" customWidth="1"/>
    <col min="4348" max="4349" width="30.42578125" style="1" customWidth="1"/>
    <col min="4350" max="4350" width="26.140625" style="1" customWidth="1"/>
    <col min="4351" max="4351" width="11.7109375" style="1" customWidth="1"/>
    <col min="4352" max="4352" width="15.140625" style="1" customWidth="1"/>
    <col min="4353" max="4353" width="22.7109375" style="1" customWidth="1"/>
    <col min="4354" max="4354" width="23.7109375" style="1" customWidth="1"/>
    <col min="4355" max="4355" width="42.28515625" style="1" customWidth="1"/>
    <col min="4356" max="4356" width="22.42578125" style="1" customWidth="1"/>
    <col min="4357" max="4365" width="3.85546875" style="1" bestFit="1" customWidth="1"/>
    <col min="4366" max="4368" width="5.140625" style="1" bestFit="1" customWidth="1"/>
    <col min="4369" max="4369" width="14.28515625" style="1" customWidth="1"/>
    <col min="4370" max="4370" width="20" style="1" customWidth="1"/>
    <col min="4371" max="4371" width="33.42578125" style="1" customWidth="1"/>
    <col min="4372" max="4601" width="9.140625" style="1"/>
    <col min="4602" max="4602" width="16.28515625" style="1" customWidth="1"/>
    <col min="4603" max="4603" width="24.140625" style="1" customWidth="1"/>
    <col min="4604" max="4605" width="30.42578125" style="1" customWidth="1"/>
    <col min="4606" max="4606" width="26.140625" style="1" customWidth="1"/>
    <col min="4607" max="4607" width="11.7109375" style="1" customWidth="1"/>
    <col min="4608" max="4608" width="15.140625" style="1" customWidth="1"/>
    <col min="4609" max="4609" width="22.7109375" style="1" customWidth="1"/>
    <col min="4610" max="4610" width="23.7109375" style="1" customWidth="1"/>
    <col min="4611" max="4611" width="42.28515625" style="1" customWidth="1"/>
    <col min="4612" max="4612" width="22.42578125" style="1" customWidth="1"/>
    <col min="4613" max="4621" width="3.85546875" style="1" bestFit="1" customWidth="1"/>
    <col min="4622" max="4624" width="5.140625" style="1" bestFit="1" customWidth="1"/>
    <col min="4625" max="4625" width="14.28515625" style="1" customWidth="1"/>
    <col min="4626" max="4626" width="20" style="1" customWidth="1"/>
    <col min="4627" max="4627" width="33.42578125" style="1" customWidth="1"/>
    <col min="4628" max="4857" width="9.140625" style="1"/>
    <col min="4858" max="4858" width="16.28515625" style="1" customWidth="1"/>
    <col min="4859" max="4859" width="24.140625" style="1" customWidth="1"/>
    <col min="4860" max="4861" width="30.42578125" style="1" customWidth="1"/>
    <col min="4862" max="4862" width="26.140625" style="1" customWidth="1"/>
    <col min="4863" max="4863" width="11.7109375" style="1" customWidth="1"/>
    <col min="4864" max="4864" width="15.140625" style="1" customWidth="1"/>
    <col min="4865" max="4865" width="22.7109375" style="1" customWidth="1"/>
    <col min="4866" max="4866" width="23.7109375" style="1" customWidth="1"/>
    <col min="4867" max="4867" width="42.28515625" style="1" customWidth="1"/>
    <col min="4868" max="4868" width="22.42578125" style="1" customWidth="1"/>
    <col min="4869" max="4877" width="3.85546875" style="1" bestFit="1" customWidth="1"/>
    <col min="4878" max="4880" width="5.140625" style="1" bestFit="1" customWidth="1"/>
    <col min="4881" max="4881" width="14.28515625" style="1" customWidth="1"/>
    <col min="4882" max="4882" width="20" style="1" customWidth="1"/>
    <col min="4883" max="4883" width="33.42578125" style="1" customWidth="1"/>
    <col min="4884" max="5113" width="9.140625" style="1"/>
    <col min="5114" max="5114" width="16.28515625" style="1" customWidth="1"/>
    <col min="5115" max="5115" width="24.140625" style="1" customWidth="1"/>
    <col min="5116" max="5117" width="30.42578125" style="1" customWidth="1"/>
    <col min="5118" max="5118" width="26.140625" style="1" customWidth="1"/>
    <col min="5119" max="5119" width="11.7109375" style="1" customWidth="1"/>
    <col min="5120" max="5120" width="15.140625" style="1" customWidth="1"/>
    <col min="5121" max="5121" width="22.7109375" style="1" customWidth="1"/>
    <col min="5122" max="5122" width="23.7109375" style="1" customWidth="1"/>
    <col min="5123" max="5123" width="42.28515625" style="1" customWidth="1"/>
    <col min="5124" max="5124" width="22.42578125" style="1" customWidth="1"/>
    <col min="5125" max="5133" width="3.85546875" style="1" bestFit="1" customWidth="1"/>
    <col min="5134" max="5136" width="5.140625" style="1" bestFit="1" customWidth="1"/>
    <col min="5137" max="5137" width="14.28515625" style="1" customWidth="1"/>
    <col min="5138" max="5138" width="20" style="1" customWidth="1"/>
    <col min="5139" max="5139" width="33.42578125" style="1" customWidth="1"/>
    <col min="5140" max="5369" width="9.140625" style="1"/>
    <col min="5370" max="5370" width="16.28515625" style="1" customWidth="1"/>
    <col min="5371" max="5371" width="24.140625" style="1" customWidth="1"/>
    <col min="5372" max="5373" width="30.42578125" style="1" customWidth="1"/>
    <col min="5374" max="5374" width="26.140625" style="1" customWidth="1"/>
    <col min="5375" max="5375" width="11.7109375" style="1" customWidth="1"/>
    <col min="5376" max="5376" width="15.140625" style="1" customWidth="1"/>
    <col min="5377" max="5377" width="22.7109375" style="1" customWidth="1"/>
    <col min="5378" max="5378" width="23.7109375" style="1" customWidth="1"/>
    <col min="5379" max="5379" width="42.28515625" style="1" customWidth="1"/>
    <col min="5380" max="5380" width="22.42578125" style="1" customWidth="1"/>
    <col min="5381" max="5389" width="3.85546875" style="1" bestFit="1" customWidth="1"/>
    <col min="5390" max="5392" width="5.140625" style="1" bestFit="1" customWidth="1"/>
    <col min="5393" max="5393" width="14.28515625" style="1" customWidth="1"/>
    <col min="5394" max="5394" width="20" style="1" customWidth="1"/>
    <col min="5395" max="5395" width="33.42578125" style="1" customWidth="1"/>
    <col min="5396" max="5625" width="9.140625" style="1"/>
    <col min="5626" max="5626" width="16.28515625" style="1" customWidth="1"/>
    <col min="5627" max="5627" width="24.140625" style="1" customWidth="1"/>
    <col min="5628" max="5629" width="30.42578125" style="1" customWidth="1"/>
    <col min="5630" max="5630" width="26.140625" style="1" customWidth="1"/>
    <col min="5631" max="5631" width="11.7109375" style="1" customWidth="1"/>
    <col min="5632" max="5632" width="15.140625" style="1" customWidth="1"/>
    <col min="5633" max="5633" width="22.7109375" style="1" customWidth="1"/>
    <col min="5634" max="5634" width="23.7109375" style="1" customWidth="1"/>
    <col min="5635" max="5635" width="42.28515625" style="1" customWidth="1"/>
    <col min="5636" max="5636" width="22.42578125" style="1" customWidth="1"/>
    <col min="5637" max="5645" width="3.85546875" style="1" bestFit="1" customWidth="1"/>
    <col min="5646" max="5648" width="5.140625" style="1" bestFit="1" customWidth="1"/>
    <col min="5649" max="5649" width="14.28515625" style="1" customWidth="1"/>
    <col min="5650" max="5650" width="20" style="1" customWidth="1"/>
    <col min="5651" max="5651" width="33.42578125" style="1" customWidth="1"/>
    <col min="5652" max="5881" width="9.140625" style="1"/>
    <col min="5882" max="5882" width="16.28515625" style="1" customWidth="1"/>
    <col min="5883" max="5883" width="24.140625" style="1" customWidth="1"/>
    <col min="5884" max="5885" width="30.42578125" style="1" customWidth="1"/>
    <col min="5886" max="5886" width="26.140625" style="1" customWidth="1"/>
    <col min="5887" max="5887" width="11.7109375" style="1" customWidth="1"/>
    <col min="5888" max="5888" width="15.140625" style="1" customWidth="1"/>
    <col min="5889" max="5889" width="22.7109375" style="1" customWidth="1"/>
    <col min="5890" max="5890" width="23.7109375" style="1" customWidth="1"/>
    <col min="5891" max="5891" width="42.28515625" style="1" customWidth="1"/>
    <col min="5892" max="5892" width="22.42578125" style="1" customWidth="1"/>
    <col min="5893" max="5901" width="3.85546875" style="1" bestFit="1" customWidth="1"/>
    <col min="5902" max="5904" width="5.140625" style="1" bestFit="1" customWidth="1"/>
    <col min="5905" max="5905" width="14.28515625" style="1" customWidth="1"/>
    <col min="5906" max="5906" width="20" style="1" customWidth="1"/>
    <col min="5907" max="5907" width="33.42578125" style="1" customWidth="1"/>
    <col min="5908" max="6137" width="9.140625" style="1"/>
    <col min="6138" max="6138" width="16.28515625" style="1" customWidth="1"/>
    <col min="6139" max="6139" width="24.140625" style="1" customWidth="1"/>
    <col min="6140" max="6141" width="30.42578125" style="1" customWidth="1"/>
    <col min="6142" max="6142" width="26.140625" style="1" customWidth="1"/>
    <col min="6143" max="6143" width="11.7109375" style="1" customWidth="1"/>
    <col min="6144" max="6144" width="15.140625" style="1" customWidth="1"/>
    <col min="6145" max="6145" width="22.7109375" style="1" customWidth="1"/>
    <col min="6146" max="6146" width="23.7109375" style="1" customWidth="1"/>
    <col min="6147" max="6147" width="42.28515625" style="1" customWidth="1"/>
    <col min="6148" max="6148" width="22.42578125" style="1" customWidth="1"/>
    <col min="6149" max="6157" width="3.85546875" style="1" bestFit="1" customWidth="1"/>
    <col min="6158" max="6160" width="5.140625" style="1" bestFit="1" customWidth="1"/>
    <col min="6161" max="6161" width="14.28515625" style="1" customWidth="1"/>
    <col min="6162" max="6162" width="20" style="1" customWidth="1"/>
    <col min="6163" max="6163" width="33.42578125" style="1" customWidth="1"/>
    <col min="6164" max="6393" width="9.140625" style="1"/>
    <col min="6394" max="6394" width="16.28515625" style="1" customWidth="1"/>
    <col min="6395" max="6395" width="24.140625" style="1" customWidth="1"/>
    <col min="6396" max="6397" width="30.42578125" style="1" customWidth="1"/>
    <col min="6398" max="6398" width="26.140625" style="1" customWidth="1"/>
    <col min="6399" max="6399" width="11.7109375" style="1" customWidth="1"/>
    <col min="6400" max="6400" width="15.140625" style="1" customWidth="1"/>
    <col min="6401" max="6401" width="22.7109375" style="1" customWidth="1"/>
    <col min="6402" max="6402" width="23.7109375" style="1" customWidth="1"/>
    <col min="6403" max="6403" width="42.28515625" style="1" customWidth="1"/>
    <col min="6404" max="6404" width="22.42578125" style="1" customWidth="1"/>
    <col min="6405" max="6413" width="3.85546875" style="1" bestFit="1" customWidth="1"/>
    <col min="6414" max="6416" width="5.140625" style="1" bestFit="1" customWidth="1"/>
    <col min="6417" max="6417" width="14.28515625" style="1" customWidth="1"/>
    <col min="6418" max="6418" width="20" style="1" customWidth="1"/>
    <col min="6419" max="6419" width="33.42578125" style="1" customWidth="1"/>
    <col min="6420" max="6649" width="9.140625" style="1"/>
    <col min="6650" max="6650" width="16.28515625" style="1" customWidth="1"/>
    <col min="6651" max="6651" width="24.140625" style="1" customWidth="1"/>
    <col min="6652" max="6653" width="30.42578125" style="1" customWidth="1"/>
    <col min="6654" max="6654" width="26.140625" style="1" customWidth="1"/>
    <col min="6655" max="6655" width="11.7109375" style="1" customWidth="1"/>
    <col min="6656" max="6656" width="15.140625" style="1" customWidth="1"/>
    <col min="6657" max="6657" width="22.7109375" style="1" customWidth="1"/>
    <col min="6658" max="6658" width="23.7109375" style="1" customWidth="1"/>
    <col min="6659" max="6659" width="42.28515625" style="1" customWidth="1"/>
    <col min="6660" max="6660" width="22.42578125" style="1" customWidth="1"/>
    <col min="6661" max="6669" width="3.85546875" style="1" bestFit="1" customWidth="1"/>
    <col min="6670" max="6672" width="5.140625" style="1" bestFit="1" customWidth="1"/>
    <col min="6673" max="6673" width="14.28515625" style="1" customWidth="1"/>
    <col min="6674" max="6674" width="20" style="1" customWidth="1"/>
    <col min="6675" max="6675" width="33.42578125" style="1" customWidth="1"/>
    <col min="6676" max="6905" width="9.140625" style="1"/>
    <col min="6906" max="6906" width="16.28515625" style="1" customWidth="1"/>
    <col min="6907" max="6907" width="24.140625" style="1" customWidth="1"/>
    <col min="6908" max="6909" width="30.42578125" style="1" customWidth="1"/>
    <col min="6910" max="6910" width="26.140625" style="1" customWidth="1"/>
    <col min="6911" max="6911" width="11.7109375" style="1" customWidth="1"/>
    <col min="6912" max="6912" width="15.140625" style="1" customWidth="1"/>
    <col min="6913" max="6913" width="22.7109375" style="1" customWidth="1"/>
    <col min="6914" max="6914" width="23.7109375" style="1" customWidth="1"/>
    <col min="6915" max="6915" width="42.28515625" style="1" customWidth="1"/>
    <col min="6916" max="6916" width="22.42578125" style="1" customWidth="1"/>
    <col min="6917" max="6925" width="3.85546875" style="1" bestFit="1" customWidth="1"/>
    <col min="6926" max="6928" width="5.140625" style="1" bestFit="1" customWidth="1"/>
    <col min="6929" max="6929" width="14.28515625" style="1" customWidth="1"/>
    <col min="6930" max="6930" width="20" style="1" customWidth="1"/>
    <col min="6931" max="6931" width="33.42578125" style="1" customWidth="1"/>
    <col min="6932" max="7161" width="9.140625" style="1"/>
    <col min="7162" max="7162" width="16.28515625" style="1" customWidth="1"/>
    <col min="7163" max="7163" width="24.140625" style="1" customWidth="1"/>
    <col min="7164" max="7165" width="30.42578125" style="1" customWidth="1"/>
    <col min="7166" max="7166" width="26.140625" style="1" customWidth="1"/>
    <col min="7167" max="7167" width="11.7109375" style="1" customWidth="1"/>
    <col min="7168" max="7168" width="15.140625" style="1" customWidth="1"/>
    <col min="7169" max="7169" width="22.7109375" style="1" customWidth="1"/>
    <col min="7170" max="7170" width="23.7109375" style="1" customWidth="1"/>
    <col min="7171" max="7171" width="42.28515625" style="1" customWidth="1"/>
    <col min="7172" max="7172" width="22.42578125" style="1" customWidth="1"/>
    <col min="7173" max="7181" width="3.85546875" style="1" bestFit="1" customWidth="1"/>
    <col min="7182" max="7184" width="5.140625" style="1" bestFit="1" customWidth="1"/>
    <col min="7185" max="7185" width="14.28515625" style="1" customWidth="1"/>
    <col min="7186" max="7186" width="20" style="1" customWidth="1"/>
    <col min="7187" max="7187" width="33.42578125" style="1" customWidth="1"/>
    <col min="7188" max="7417" width="9.140625" style="1"/>
    <col min="7418" max="7418" width="16.28515625" style="1" customWidth="1"/>
    <col min="7419" max="7419" width="24.140625" style="1" customWidth="1"/>
    <col min="7420" max="7421" width="30.42578125" style="1" customWidth="1"/>
    <col min="7422" max="7422" width="26.140625" style="1" customWidth="1"/>
    <col min="7423" max="7423" width="11.7109375" style="1" customWidth="1"/>
    <col min="7424" max="7424" width="15.140625" style="1" customWidth="1"/>
    <col min="7425" max="7425" width="22.7109375" style="1" customWidth="1"/>
    <col min="7426" max="7426" width="23.7109375" style="1" customWidth="1"/>
    <col min="7427" max="7427" width="42.28515625" style="1" customWidth="1"/>
    <col min="7428" max="7428" width="22.42578125" style="1" customWidth="1"/>
    <col min="7429" max="7437" width="3.85546875" style="1" bestFit="1" customWidth="1"/>
    <col min="7438" max="7440" width="5.140625" style="1" bestFit="1" customWidth="1"/>
    <col min="7441" max="7441" width="14.28515625" style="1" customWidth="1"/>
    <col min="7442" max="7442" width="20" style="1" customWidth="1"/>
    <col min="7443" max="7443" width="33.42578125" style="1" customWidth="1"/>
    <col min="7444" max="7673" width="9.140625" style="1"/>
    <col min="7674" max="7674" width="16.28515625" style="1" customWidth="1"/>
    <col min="7675" max="7675" width="24.140625" style="1" customWidth="1"/>
    <col min="7676" max="7677" width="30.42578125" style="1" customWidth="1"/>
    <col min="7678" max="7678" width="26.140625" style="1" customWidth="1"/>
    <col min="7679" max="7679" width="11.7109375" style="1" customWidth="1"/>
    <col min="7680" max="7680" width="15.140625" style="1" customWidth="1"/>
    <col min="7681" max="7681" width="22.7109375" style="1" customWidth="1"/>
    <col min="7682" max="7682" width="23.7109375" style="1" customWidth="1"/>
    <col min="7683" max="7683" width="42.28515625" style="1" customWidth="1"/>
    <col min="7684" max="7684" width="22.42578125" style="1" customWidth="1"/>
    <col min="7685" max="7693" width="3.85546875" style="1" bestFit="1" customWidth="1"/>
    <col min="7694" max="7696" width="5.140625" style="1" bestFit="1" customWidth="1"/>
    <col min="7697" max="7697" width="14.28515625" style="1" customWidth="1"/>
    <col min="7698" max="7698" width="20" style="1" customWidth="1"/>
    <col min="7699" max="7699" width="33.42578125" style="1" customWidth="1"/>
    <col min="7700" max="7929" width="9.140625" style="1"/>
    <col min="7930" max="7930" width="16.28515625" style="1" customWidth="1"/>
    <col min="7931" max="7931" width="24.140625" style="1" customWidth="1"/>
    <col min="7932" max="7933" width="30.42578125" style="1" customWidth="1"/>
    <col min="7934" max="7934" width="26.140625" style="1" customWidth="1"/>
    <col min="7935" max="7935" width="11.7109375" style="1" customWidth="1"/>
    <col min="7936" max="7936" width="15.140625" style="1" customWidth="1"/>
    <col min="7937" max="7937" width="22.7109375" style="1" customWidth="1"/>
    <col min="7938" max="7938" width="23.7109375" style="1" customWidth="1"/>
    <col min="7939" max="7939" width="42.28515625" style="1" customWidth="1"/>
    <col min="7940" max="7940" width="22.42578125" style="1" customWidth="1"/>
    <col min="7941" max="7949" width="3.85546875" style="1" bestFit="1" customWidth="1"/>
    <col min="7950" max="7952" width="5.140625" style="1" bestFit="1" customWidth="1"/>
    <col min="7953" max="7953" width="14.28515625" style="1" customWidth="1"/>
    <col min="7954" max="7954" width="20" style="1" customWidth="1"/>
    <col min="7955" max="7955" width="33.42578125" style="1" customWidth="1"/>
    <col min="7956" max="8185" width="9.140625" style="1"/>
    <col min="8186" max="8186" width="16.28515625" style="1" customWidth="1"/>
    <col min="8187" max="8187" width="24.140625" style="1" customWidth="1"/>
    <col min="8188" max="8189" width="30.42578125" style="1" customWidth="1"/>
    <col min="8190" max="8190" width="26.140625" style="1" customWidth="1"/>
    <col min="8191" max="8191" width="11.7109375" style="1" customWidth="1"/>
    <col min="8192" max="8192" width="15.140625" style="1" customWidth="1"/>
    <col min="8193" max="8193" width="22.7109375" style="1" customWidth="1"/>
    <col min="8194" max="8194" width="23.7109375" style="1" customWidth="1"/>
    <col min="8195" max="8195" width="42.28515625" style="1" customWidth="1"/>
    <col min="8196" max="8196" width="22.42578125" style="1" customWidth="1"/>
    <col min="8197" max="8205" width="3.85546875" style="1" bestFit="1" customWidth="1"/>
    <col min="8206" max="8208" width="5.140625" style="1" bestFit="1" customWidth="1"/>
    <col min="8209" max="8209" width="14.28515625" style="1" customWidth="1"/>
    <col min="8210" max="8210" width="20" style="1" customWidth="1"/>
    <col min="8211" max="8211" width="33.42578125" style="1" customWidth="1"/>
    <col min="8212" max="8441" width="9.140625" style="1"/>
    <col min="8442" max="8442" width="16.28515625" style="1" customWidth="1"/>
    <col min="8443" max="8443" width="24.140625" style="1" customWidth="1"/>
    <col min="8444" max="8445" width="30.42578125" style="1" customWidth="1"/>
    <col min="8446" max="8446" width="26.140625" style="1" customWidth="1"/>
    <col min="8447" max="8447" width="11.7109375" style="1" customWidth="1"/>
    <col min="8448" max="8448" width="15.140625" style="1" customWidth="1"/>
    <col min="8449" max="8449" width="22.7109375" style="1" customWidth="1"/>
    <col min="8450" max="8450" width="23.7109375" style="1" customWidth="1"/>
    <col min="8451" max="8451" width="42.28515625" style="1" customWidth="1"/>
    <col min="8452" max="8452" width="22.42578125" style="1" customWidth="1"/>
    <col min="8453" max="8461" width="3.85546875" style="1" bestFit="1" customWidth="1"/>
    <col min="8462" max="8464" width="5.140625" style="1" bestFit="1" customWidth="1"/>
    <col min="8465" max="8465" width="14.28515625" style="1" customWidth="1"/>
    <col min="8466" max="8466" width="20" style="1" customWidth="1"/>
    <col min="8467" max="8467" width="33.42578125" style="1" customWidth="1"/>
    <col min="8468" max="8697" width="9.140625" style="1"/>
    <col min="8698" max="8698" width="16.28515625" style="1" customWidth="1"/>
    <col min="8699" max="8699" width="24.140625" style="1" customWidth="1"/>
    <col min="8700" max="8701" width="30.42578125" style="1" customWidth="1"/>
    <col min="8702" max="8702" width="26.140625" style="1" customWidth="1"/>
    <col min="8703" max="8703" width="11.7109375" style="1" customWidth="1"/>
    <col min="8704" max="8704" width="15.140625" style="1" customWidth="1"/>
    <col min="8705" max="8705" width="22.7109375" style="1" customWidth="1"/>
    <col min="8706" max="8706" width="23.7109375" style="1" customWidth="1"/>
    <col min="8707" max="8707" width="42.28515625" style="1" customWidth="1"/>
    <col min="8708" max="8708" width="22.42578125" style="1" customWidth="1"/>
    <col min="8709" max="8717" width="3.85546875" style="1" bestFit="1" customWidth="1"/>
    <col min="8718" max="8720" width="5.140625" style="1" bestFit="1" customWidth="1"/>
    <col min="8721" max="8721" width="14.28515625" style="1" customWidth="1"/>
    <col min="8722" max="8722" width="20" style="1" customWidth="1"/>
    <col min="8723" max="8723" width="33.42578125" style="1" customWidth="1"/>
    <col min="8724" max="8953" width="9.140625" style="1"/>
    <col min="8954" max="8954" width="16.28515625" style="1" customWidth="1"/>
    <col min="8955" max="8955" width="24.140625" style="1" customWidth="1"/>
    <col min="8956" max="8957" width="30.42578125" style="1" customWidth="1"/>
    <col min="8958" max="8958" width="26.140625" style="1" customWidth="1"/>
    <col min="8959" max="8959" width="11.7109375" style="1" customWidth="1"/>
    <col min="8960" max="8960" width="15.140625" style="1" customWidth="1"/>
    <col min="8961" max="8961" width="22.7109375" style="1" customWidth="1"/>
    <col min="8962" max="8962" width="23.7109375" style="1" customWidth="1"/>
    <col min="8963" max="8963" width="42.28515625" style="1" customWidth="1"/>
    <col min="8964" max="8964" width="22.42578125" style="1" customWidth="1"/>
    <col min="8965" max="8973" width="3.85546875" style="1" bestFit="1" customWidth="1"/>
    <col min="8974" max="8976" width="5.140625" style="1" bestFit="1" customWidth="1"/>
    <col min="8977" max="8977" width="14.28515625" style="1" customWidth="1"/>
    <col min="8978" max="8978" width="20" style="1" customWidth="1"/>
    <col min="8979" max="8979" width="33.42578125" style="1" customWidth="1"/>
    <col min="8980" max="9209" width="9.140625" style="1"/>
    <col min="9210" max="9210" width="16.28515625" style="1" customWidth="1"/>
    <col min="9211" max="9211" width="24.140625" style="1" customWidth="1"/>
    <col min="9212" max="9213" width="30.42578125" style="1" customWidth="1"/>
    <col min="9214" max="9214" width="26.140625" style="1" customWidth="1"/>
    <col min="9215" max="9215" width="11.7109375" style="1" customWidth="1"/>
    <col min="9216" max="9216" width="15.140625" style="1" customWidth="1"/>
    <col min="9217" max="9217" width="22.7109375" style="1" customWidth="1"/>
    <col min="9218" max="9218" width="23.7109375" style="1" customWidth="1"/>
    <col min="9219" max="9219" width="42.28515625" style="1" customWidth="1"/>
    <col min="9220" max="9220" width="22.42578125" style="1" customWidth="1"/>
    <col min="9221" max="9229" width="3.85546875" style="1" bestFit="1" customWidth="1"/>
    <col min="9230" max="9232" width="5.140625" style="1" bestFit="1" customWidth="1"/>
    <col min="9233" max="9233" width="14.28515625" style="1" customWidth="1"/>
    <col min="9234" max="9234" width="20" style="1" customWidth="1"/>
    <col min="9235" max="9235" width="33.42578125" style="1" customWidth="1"/>
    <col min="9236" max="9465" width="9.140625" style="1"/>
    <col min="9466" max="9466" width="16.28515625" style="1" customWidth="1"/>
    <col min="9467" max="9467" width="24.140625" style="1" customWidth="1"/>
    <col min="9468" max="9469" width="30.42578125" style="1" customWidth="1"/>
    <col min="9470" max="9470" width="26.140625" style="1" customWidth="1"/>
    <col min="9471" max="9471" width="11.7109375" style="1" customWidth="1"/>
    <col min="9472" max="9472" width="15.140625" style="1" customWidth="1"/>
    <col min="9473" max="9473" width="22.7109375" style="1" customWidth="1"/>
    <col min="9474" max="9474" width="23.7109375" style="1" customWidth="1"/>
    <col min="9475" max="9475" width="42.28515625" style="1" customWidth="1"/>
    <col min="9476" max="9476" width="22.42578125" style="1" customWidth="1"/>
    <col min="9477" max="9485" width="3.85546875" style="1" bestFit="1" customWidth="1"/>
    <col min="9486" max="9488" width="5.140625" style="1" bestFit="1" customWidth="1"/>
    <col min="9489" max="9489" width="14.28515625" style="1" customWidth="1"/>
    <col min="9490" max="9490" width="20" style="1" customWidth="1"/>
    <col min="9491" max="9491" width="33.42578125" style="1" customWidth="1"/>
    <col min="9492" max="9721" width="9.140625" style="1"/>
    <col min="9722" max="9722" width="16.28515625" style="1" customWidth="1"/>
    <col min="9723" max="9723" width="24.140625" style="1" customWidth="1"/>
    <col min="9724" max="9725" width="30.42578125" style="1" customWidth="1"/>
    <col min="9726" max="9726" width="26.140625" style="1" customWidth="1"/>
    <col min="9727" max="9727" width="11.7109375" style="1" customWidth="1"/>
    <col min="9728" max="9728" width="15.140625" style="1" customWidth="1"/>
    <col min="9729" max="9729" width="22.7109375" style="1" customWidth="1"/>
    <col min="9730" max="9730" width="23.7109375" style="1" customWidth="1"/>
    <col min="9731" max="9731" width="42.28515625" style="1" customWidth="1"/>
    <col min="9732" max="9732" width="22.42578125" style="1" customWidth="1"/>
    <col min="9733" max="9741" width="3.85546875" style="1" bestFit="1" customWidth="1"/>
    <col min="9742" max="9744" width="5.140625" style="1" bestFit="1" customWidth="1"/>
    <col min="9745" max="9745" width="14.28515625" style="1" customWidth="1"/>
    <col min="9746" max="9746" width="20" style="1" customWidth="1"/>
    <col min="9747" max="9747" width="33.42578125" style="1" customWidth="1"/>
    <col min="9748" max="9977" width="9.140625" style="1"/>
    <col min="9978" max="9978" width="16.28515625" style="1" customWidth="1"/>
    <col min="9979" max="9979" width="24.140625" style="1" customWidth="1"/>
    <col min="9980" max="9981" width="30.42578125" style="1" customWidth="1"/>
    <col min="9982" max="9982" width="26.140625" style="1" customWidth="1"/>
    <col min="9983" max="9983" width="11.7109375" style="1" customWidth="1"/>
    <col min="9984" max="9984" width="15.140625" style="1" customWidth="1"/>
    <col min="9985" max="9985" width="22.7109375" style="1" customWidth="1"/>
    <col min="9986" max="9986" width="23.7109375" style="1" customWidth="1"/>
    <col min="9987" max="9987" width="42.28515625" style="1" customWidth="1"/>
    <col min="9988" max="9988" width="22.42578125" style="1" customWidth="1"/>
    <col min="9989" max="9997" width="3.85546875" style="1" bestFit="1" customWidth="1"/>
    <col min="9998" max="10000" width="5.140625" style="1" bestFit="1" customWidth="1"/>
    <col min="10001" max="10001" width="14.28515625" style="1" customWidth="1"/>
    <col min="10002" max="10002" width="20" style="1" customWidth="1"/>
    <col min="10003" max="10003" width="33.42578125" style="1" customWidth="1"/>
    <col min="10004" max="10233" width="9.140625" style="1"/>
    <col min="10234" max="10234" width="16.28515625" style="1" customWidth="1"/>
    <col min="10235" max="10235" width="24.140625" style="1" customWidth="1"/>
    <col min="10236" max="10237" width="30.42578125" style="1" customWidth="1"/>
    <col min="10238" max="10238" width="26.140625" style="1" customWidth="1"/>
    <col min="10239" max="10239" width="11.7109375" style="1" customWidth="1"/>
    <col min="10240" max="10240" width="15.140625" style="1" customWidth="1"/>
    <col min="10241" max="10241" width="22.7109375" style="1" customWidth="1"/>
    <col min="10242" max="10242" width="23.7109375" style="1" customWidth="1"/>
    <col min="10243" max="10243" width="42.28515625" style="1" customWidth="1"/>
    <col min="10244" max="10244" width="22.42578125" style="1" customWidth="1"/>
    <col min="10245" max="10253" width="3.85546875" style="1" bestFit="1" customWidth="1"/>
    <col min="10254" max="10256" width="5.140625" style="1" bestFit="1" customWidth="1"/>
    <col min="10257" max="10257" width="14.28515625" style="1" customWidth="1"/>
    <col min="10258" max="10258" width="20" style="1" customWidth="1"/>
    <col min="10259" max="10259" width="33.42578125" style="1" customWidth="1"/>
    <col min="10260" max="10489" width="9.140625" style="1"/>
    <col min="10490" max="10490" width="16.28515625" style="1" customWidth="1"/>
    <col min="10491" max="10491" width="24.140625" style="1" customWidth="1"/>
    <col min="10492" max="10493" width="30.42578125" style="1" customWidth="1"/>
    <col min="10494" max="10494" width="26.140625" style="1" customWidth="1"/>
    <col min="10495" max="10495" width="11.7109375" style="1" customWidth="1"/>
    <col min="10496" max="10496" width="15.140625" style="1" customWidth="1"/>
    <col min="10497" max="10497" width="22.7109375" style="1" customWidth="1"/>
    <col min="10498" max="10498" width="23.7109375" style="1" customWidth="1"/>
    <col min="10499" max="10499" width="42.28515625" style="1" customWidth="1"/>
    <col min="10500" max="10500" width="22.42578125" style="1" customWidth="1"/>
    <col min="10501" max="10509" width="3.85546875" style="1" bestFit="1" customWidth="1"/>
    <col min="10510" max="10512" width="5.140625" style="1" bestFit="1" customWidth="1"/>
    <col min="10513" max="10513" width="14.28515625" style="1" customWidth="1"/>
    <col min="10514" max="10514" width="20" style="1" customWidth="1"/>
    <col min="10515" max="10515" width="33.42578125" style="1" customWidth="1"/>
    <col min="10516" max="10745" width="9.140625" style="1"/>
    <col min="10746" max="10746" width="16.28515625" style="1" customWidth="1"/>
    <col min="10747" max="10747" width="24.140625" style="1" customWidth="1"/>
    <col min="10748" max="10749" width="30.42578125" style="1" customWidth="1"/>
    <col min="10750" max="10750" width="26.140625" style="1" customWidth="1"/>
    <col min="10751" max="10751" width="11.7109375" style="1" customWidth="1"/>
    <col min="10752" max="10752" width="15.140625" style="1" customWidth="1"/>
    <col min="10753" max="10753" width="22.7109375" style="1" customWidth="1"/>
    <col min="10754" max="10754" width="23.7109375" style="1" customWidth="1"/>
    <col min="10755" max="10755" width="42.28515625" style="1" customWidth="1"/>
    <col min="10756" max="10756" width="22.42578125" style="1" customWidth="1"/>
    <col min="10757" max="10765" width="3.85546875" style="1" bestFit="1" customWidth="1"/>
    <col min="10766" max="10768" width="5.140625" style="1" bestFit="1" customWidth="1"/>
    <col min="10769" max="10769" width="14.28515625" style="1" customWidth="1"/>
    <col min="10770" max="10770" width="20" style="1" customWidth="1"/>
    <col min="10771" max="10771" width="33.42578125" style="1" customWidth="1"/>
    <col min="10772" max="11001" width="9.140625" style="1"/>
    <col min="11002" max="11002" width="16.28515625" style="1" customWidth="1"/>
    <col min="11003" max="11003" width="24.140625" style="1" customWidth="1"/>
    <col min="11004" max="11005" width="30.42578125" style="1" customWidth="1"/>
    <col min="11006" max="11006" width="26.140625" style="1" customWidth="1"/>
    <col min="11007" max="11007" width="11.7109375" style="1" customWidth="1"/>
    <col min="11008" max="11008" width="15.140625" style="1" customWidth="1"/>
    <col min="11009" max="11009" width="22.7109375" style="1" customWidth="1"/>
    <col min="11010" max="11010" width="23.7109375" style="1" customWidth="1"/>
    <col min="11011" max="11011" width="42.28515625" style="1" customWidth="1"/>
    <col min="11012" max="11012" width="22.42578125" style="1" customWidth="1"/>
    <col min="11013" max="11021" width="3.85546875" style="1" bestFit="1" customWidth="1"/>
    <col min="11022" max="11024" width="5.140625" style="1" bestFit="1" customWidth="1"/>
    <col min="11025" max="11025" width="14.28515625" style="1" customWidth="1"/>
    <col min="11026" max="11026" width="20" style="1" customWidth="1"/>
    <col min="11027" max="11027" width="33.42578125" style="1" customWidth="1"/>
    <col min="11028" max="11257" width="9.140625" style="1"/>
    <col min="11258" max="11258" width="16.28515625" style="1" customWidth="1"/>
    <col min="11259" max="11259" width="24.140625" style="1" customWidth="1"/>
    <col min="11260" max="11261" width="30.42578125" style="1" customWidth="1"/>
    <col min="11262" max="11262" width="26.140625" style="1" customWidth="1"/>
    <col min="11263" max="11263" width="11.7109375" style="1" customWidth="1"/>
    <col min="11264" max="11264" width="15.140625" style="1" customWidth="1"/>
    <col min="11265" max="11265" width="22.7109375" style="1" customWidth="1"/>
    <col min="11266" max="11266" width="23.7109375" style="1" customWidth="1"/>
    <col min="11267" max="11267" width="42.28515625" style="1" customWidth="1"/>
    <col min="11268" max="11268" width="22.42578125" style="1" customWidth="1"/>
    <col min="11269" max="11277" width="3.85546875" style="1" bestFit="1" customWidth="1"/>
    <col min="11278" max="11280" width="5.140625" style="1" bestFit="1" customWidth="1"/>
    <col min="11281" max="11281" width="14.28515625" style="1" customWidth="1"/>
    <col min="11282" max="11282" width="20" style="1" customWidth="1"/>
    <col min="11283" max="11283" width="33.42578125" style="1" customWidth="1"/>
    <col min="11284" max="11513" width="9.140625" style="1"/>
    <col min="11514" max="11514" width="16.28515625" style="1" customWidth="1"/>
    <col min="11515" max="11515" width="24.140625" style="1" customWidth="1"/>
    <col min="11516" max="11517" width="30.42578125" style="1" customWidth="1"/>
    <col min="11518" max="11518" width="26.140625" style="1" customWidth="1"/>
    <col min="11519" max="11519" width="11.7109375" style="1" customWidth="1"/>
    <col min="11520" max="11520" width="15.140625" style="1" customWidth="1"/>
    <col min="11521" max="11521" width="22.7109375" style="1" customWidth="1"/>
    <col min="11522" max="11522" width="23.7109375" style="1" customWidth="1"/>
    <col min="11523" max="11523" width="42.28515625" style="1" customWidth="1"/>
    <col min="11524" max="11524" width="22.42578125" style="1" customWidth="1"/>
    <col min="11525" max="11533" width="3.85546875" style="1" bestFit="1" customWidth="1"/>
    <col min="11534" max="11536" width="5.140625" style="1" bestFit="1" customWidth="1"/>
    <col min="11537" max="11537" width="14.28515625" style="1" customWidth="1"/>
    <col min="11538" max="11538" width="20" style="1" customWidth="1"/>
    <col min="11539" max="11539" width="33.42578125" style="1" customWidth="1"/>
    <col min="11540" max="11769" width="9.140625" style="1"/>
    <col min="11770" max="11770" width="16.28515625" style="1" customWidth="1"/>
    <col min="11771" max="11771" width="24.140625" style="1" customWidth="1"/>
    <col min="11772" max="11773" width="30.42578125" style="1" customWidth="1"/>
    <col min="11774" max="11774" width="26.140625" style="1" customWidth="1"/>
    <col min="11775" max="11775" width="11.7109375" style="1" customWidth="1"/>
    <col min="11776" max="11776" width="15.140625" style="1" customWidth="1"/>
    <col min="11777" max="11777" width="22.7109375" style="1" customWidth="1"/>
    <col min="11778" max="11778" width="23.7109375" style="1" customWidth="1"/>
    <col min="11779" max="11779" width="42.28515625" style="1" customWidth="1"/>
    <col min="11780" max="11780" width="22.42578125" style="1" customWidth="1"/>
    <col min="11781" max="11789" width="3.85546875" style="1" bestFit="1" customWidth="1"/>
    <col min="11790" max="11792" width="5.140625" style="1" bestFit="1" customWidth="1"/>
    <col min="11793" max="11793" width="14.28515625" style="1" customWidth="1"/>
    <col min="11794" max="11794" width="20" style="1" customWidth="1"/>
    <col min="11795" max="11795" width="33.42578125" style="1" customWidth="1"/>
    <col min="11796" max="12025" width="9.140625" style="1"/>
    <col min="12026" max="12026" width="16.28515625" style="1" customWidth="1"/>
    <col min="12027" max="12027" width="24.140625" style="1" customWidth="1"/>
    <col min="12028" max="12029" width="30.42578125" style="1" customWidth="1"/>
    <col min="12030" max="12030" width="26.140625" style="1" customWidth="1"/>
    <col min="12031" max="12031" width="11.7109375" style="1" customWidth="1"/>
    <col min="12032" max="12032" width="15.140625" style="1" customWidth="1"/>
    <col min="12033" max="12033" width="22.7109375" style="1" customWidth="1"/>
    <col min="12034" max="12034" width="23.7109375" style="1" customWidth="1"/>
    <col min="12035" max="12035" width="42.28515625" style="1" customWidth="1"/>
    <col min="12036" max="12036" width="22.42578125" style="1" customWidth="1"/>
    <col min="12037" max="12045" width="3.85546875" style="1" bestFit="1" customWidth="1"/>
    <col min="12046" max="12048" width="5.140625" style="1" bestFit="1" customWidth="1"/>
    <col min="12049" max="12049" width="14.28515625" style="1" customWidth="1"/>
    <col min="12050" max="12050" width="20" style="1" customWidth="1"/>
    <col min="12051" max="12051" width="33.42578125" style="1" customWidth="1"/>
    <col min="12052" max="12281" width="9.140625" style="1"/>
    <col min="12282" max="12282" width="16.28515625" style="1" customWidth="1"/>
    <col min="12283" max="12283" width="24.140625" style="1" customWidth="1"/>
    <col min="12284" max="12285" width="30.42578125" style="1" customWidth="1"/>
    <col min="12286" max="12286" width="26.140625" style="1" customWidth="1"/>
    <col min="12287" max="12287" width="11.7109375" style="1" customWidth="1"/>
    <col min="12288" max="12288" width="15.140625" style="1" customWidth="1"/>
    <col min="12289" max="12289" width="22.7109375" style="1" customWidth="1"/>
    <col min="12290" max="12290" width="23.7109375" style="1" customWidth="1"/>
    <col min="12291" max="12291" width="42.28515625" style="1" customWidth="1"/>
    <col min="12292" max="12292" width="22.42578125" style="1" customWidth="1"/>
    <col min="12293" max="12301" width="3.85546875" style="1" bestFit="1" customWidth="1"/>
    <col min="12302" max="12304" width="5.140625" style="1" bestFit="1" customWidth="1"/>
    <col min="12305" max="12305" width="14.28515625" style="1" customWidth="1"/>
    <col min="12306" max="12306" width="20" style="1" customWidth="1"/>
    <col min="12307" max="12307" width="33.42578125" style="1" customWidth="1"/>
    <col min="12308" max="12537" width="9.140625" style="1"/>
    <col min="12538" max="12538" width="16.28515625" style="1" customWidth="1"/>
    <col min="12539" max="12539" width="24.140625" style="1" customWidth="1"/>
    <col min="12540" max="12541" width="30.42578125" style="1" customWidth="1"/>
    <col min="12542" max="12542" width="26.140625" style="1" customWidth="1"/>
    <col min="12543" max="12543" width="11.7109375" style="1" customWidth="1"/>
    <col min="12544" max="12544" width="15.140625" style="1" customWidth="1"/>
    <col min="12545" max="12545" width="22.7109375" style="1" customWidth="1"/>
    <col min="12546" max="12546" width="23.7109375" style="1" customWidth="1"/>
    <col min="12547" max="12547" width="42.28515625" style="1" customWidth="1"/>
    <col min="12548" max="12548" width="22.42578125" style="1" customWidth="1"/>
    <col min="12549" max="12557" width="3.85546875" style="1" bestFit="1" customWidth="1"/>
    <col min="12558" max="12560" width="5.140625" style="1" bestFit="1" customWidth="1"/>
    <col min="12561" max="12561" width="14.28515625" style="1" customWidth="1"/>
    <col min="12562" max="12562" width="20" style="1" customWidth="1"/>
    <col min="12563" max="12563" width="33.42578125" style="1" customWidth="1"/>
    <col min="12564" max="12793" width="9.140625" style="1"/>
    <col min="12794" max="12794" width="16.28515625" style="1" customWidth="1"/>
    <col min="12795" max="12795" width="24.140625" style="1" customWidth="1"/>
    <col min="12796" max="12797" width="30.42578125" style="1" customWidth="1"/>
    <col min="12798" max="12798" width="26.140625" style="1" customWidth="1"/>
    <col min="12799" max="12799" width="11.7109375" style="1" customWidth="1"/>
    <col min="12800" max="12800" width="15.140625" style="1" customWidth="1"/>
    <col min="12801" max="12801" width="22.7109375" style="1" customWidth="1"/>
    <col min="12802" max="12802" width="23.7109375" style="1" customWidth="1"/>
    <col min="12803" max="12803" width="42.28515625" style="1" customWidth="1"/>
    <col min="12804" max="12804" width="22.42578125" style="1" customWidth="1"/>
    <col min="12805" max="12813" width="3.85546875" style="1" bestFit="1" customWidth="1"/>
    <col min="12814" max="12816" width="5.140625" style="1" bestFit="1" customWidth="1"/>
    <col min="12817" max="12817" width="14.28515625" style="1" customWidth="1"/>
    <col min="12818" max="12818" width="20" style="1" customWidth="1"/>
    <col min="12819" max="12819" width="33.42578125" style="1" customWidth="1"/>
    <col min="12820" max="13049" width="9.140625" style="1"/>
    <col min="13050" max="13050" width="16.28515625" style="1" customWidth="1"/>
    <col min="13051" max="13051" width="24.140625" style="1" customWidth="1"/>
    <col min="13052" max="13053" width="30.42578125" style="1" customWidth="1"/>
    <col min="13054" max="13054" width="26.140625" style="1" customWidth="1"/>
    <col min="13055" max="13055" width="11.7109375" style="1" customWidth="1"/>
    <col min="13056" max="13056" width="15.140625" style="1" customWidth="1"/>
    <col min="13057" max="13057" width="22.7109375" style="1" customWidth="1"/>
    <col min="13058" max="13058" width="23.7109375" style="1" customWidth="1"/>
    <col min="13059" max="13059" width="42.28515625" style="1" customWidth="1"/>
    <col min="13060" max="13060" width="22.42578125" style="1" customWidth="1"/>
    <col min="13061" max="13069" width="3.85546875" style="1" bestFit="1" customWidth="1"/>
    <col min="13070" max="13072" width="5.140625" style="1" bestFit="1" customWidth="1"/>
    <col min="13073" max="13073" width="14.28515625" style="1" customWidth="1"/>
    <col min="13074" max="13074" width="20" style="1" customWidth="1"/>
    <col min="13075" max="13075" width="33.42578125" style="1" customWidth="1"/>
    <col min="13076" max="13305" width="9.140625" style="1"/>
    <col min="13306" max="13306" width="16.28515625" style="1" customWidth="1"/>
    <col min="13307" max="13307" width="24.140625" style="1" customWidth="1"/>
    <col min="13308" max="13309" width="30.42578125" style="1" customWidth="1"/>
    <col min="13310" max="13310" width="26.140625" style="1" customWidth="1"/>
    <col min="13311" max="13311" width="11.7109375" style="1" customWidth="1"/>
    <col min="13312" max="13312" width="15.140625" style="1" customWidth="1"/>
    <col min="13313" max="13313" width="22.7109375" style="1" customWidth="1"/>
    <col min="13314" max="13314" width="23.7109375" style="1" customWidth="1"/>
    <col min="13315" max="13315" width="42.28515625" style="1" customWidth="1"/>
    <col min="13316" max="13316" width="22.42578125" style="1" customWidth="1"/>
    <col min="13317" max="13325" width="3.85546875" style="1" bestFit="1" customWidth="1"/>
    <col min="13326" max="13328" width="5.140625" style="1" bestFit="1" customWidth="1"/>
    <col min="13329" max="13329" width="14.28515625" style="1" customWidth="1"/>
    <col min="13330" max="13330" width="20" style="1" customWidth="1"/>
    <col min="13331" max="13331" width="33.42578125" style="1" customWidth="1"/>
    <col min="13332" max="13561" width="9.140625" style="1"/>
    <col min="13562" max="13562" width="16.28515625" style="1" customWidth="1"/>
    <col min="13563" max="13563" width="24.140625" style="1" customWidth="1"/>
    <col min="13564" max="13565" width="30.42578125" style="1" customWidth="1"/>
    <col min="13566" max="13566" width="26.140625" style="1" customWidth="1"/>
    <col min="13567" max="13567" width="11.7109375" style="1" customWidth="1"/>
    <col min="13568" max="13568" width="15.140625" style="1" customWidth="1"/>
    <col min="13569" max="13569" width="22.7109375" style="1" customWidth="1"/>
    <col min="13570" max="13570" width="23.7109375" style="1" customWidth="1"/>
    <col min="13571" max="13571" width="42.28515625" style="1" customWidth="1"/>
    <col min="13572" max="13572" width="22.42578125" style="1" customWidth="1"/>
    <col min="13573" max="13581" width="3.85546875" style="1" bestFit="1" customWidth="1"/>
    <col min="13582" max="13584" width="5.140625" style="1" bestFit="1" customWidth="1"/>
    <col min="13585" max="13585" width="14.28515625" style="1" customWidth="1"/>
    <col min="13586" max="13586" width="20" style="1" customWidth="1"/>
    <col min="13587" max="13587" width="33.42578125" style="1" customWidth="1"/>
    <col min="13588" max="13817" width="9.140625" style="1"/>
    <col min="13818" max="13818" width="16.28515625" style="1" customWidth="1"/>
    <col min="13819" max="13819" width="24.140625" style="1" customWidth="1"/>
    <col min="13820" max="13821" width="30.42578125" style="1" customWidth="1"/>
    <col min="13822" max="13822" width="26.140625" style="1" customWidth="1"/>
    <col min="13823" max="13823" width="11.7109375" style="1" customWidth="1"/>
    <col min="13824" max="13824" width="15.140625" style="1" customWidth="1"/>
    <col min="13825" max="13825" width="22.7109375" style="1" customWidth="1"/>
    <col min="13826" max="13826" width="23.7109375" style="1" customWidth="1"/>
    <col min="13827" max="13827" width="42.28515625" style="1" customWidth="1"/>
    <col min="13828" max="13828" width="22.42578125" style="1" customWidth="1"/>
    <col min="13829" max="13837" width="3.85546875" style="1" bestFit="1" customWidth="1"/>
    <col min="13838" max="13840" width="5.140625" style="1" bestFit="1" customWidth="1"/>
    <col min="13841" max="13841" width="14.28515625" style="1" customWidth="1"/>
    <col min="13842" max="13842" width="20" style="1" customWidth="1"/>
    <col min="13843" max="13843" width="33.42578125" style="1" customWidth="1"/>
    <col min="13844" max="14073" width="9.140625" style="1"/>
    <col min="14074" max="14074" width="16.28515625" style="1" customWidth="1"/>
    <col min="14075" max="14075" width="24.140625" style="1" customWidth="1"/>
    <col min="14076" max="14077" width="30.42578125" style="1" customWidth="1"/>
    <col min="14078" max="14078" width="26.140625" style="1" customWidth="1"/>
    <col min="14079" max="14079" width="11.7109375" style="1" customWidth="1"/>
    <col min="14080" max="14080" width="15.140625" style="1" customWidth="1"/>
    <col min="14081" max="14081" width="22.7109375" style="1" customWidth="1"/>
    <col min="14082" max="14082" width="23.7109375" style="1" customWidth="1"/>
    <col min="14083" max="14083" width="42.28515625" style="1" customWidth="1"/>
    <col min="14084" max="14084" width="22.42578125" style="1" customWidth="1"/>
    <col min="14085" max="14093" width="3.85546875" style="1" bestFit="1" customWidth="1"/>
    <col min="14094" max="14096" width="5.140625" style="1" bestFit="1" customWidth="1"/>
    <col min="14097" max="14097" width="14.28515625" style="1" customWidth="1"/>
    <col min="14098" max="14098" width="20" style="1" customWidth="1"/>
    <col min="14099" max="14099" width="33.42578125" style="1" customWidth="1"/>
    <col min="14100" max="14329" width="9.140625" style="1"/>
    <col min="14330" max="14330" width="16.28515625" style="1" customWidth="1"/>
    <col min="14331" max="14331" width="24.140625" style="1" customWidth="1"/>
    <col min="14332" max="14333" width="30.42578125" style="1" customWidth="1"/>
    <col min="14334" max="14334" width="26.140625" style="1" customWidth="1"/>
    <col min="14335" max="14335" width="11.7109375" style="1" customWidth="1"/>
    <col min="14336" max="14336" width="15.140625" style="1" customWidth="1"/>
    <col min="14337" max="14337" width="22.7109375" style="1" customWidth="1"/>
    <col min="14338" max="14338" width="23.7109375" style="1" customWidth="1"/>
    <col min="14339" max="14339" width="42.28515625" style="1" customWidth="1"/>
    <col min="14340" max="14340" width="22.42578125" style="1" customWidth="1"/>
    <col min="14341" max="14349" width="3.85546875" style="1" bestFit="1" customWidth="1"/>
    <col min="14350" max="14352" width="5.140625" style="1" bestFit="1" customWidth="1"/>
    <col min="14353" max="14353" width="14.28515625" style="1" customWidth="1"/>
    <col min="14354" max="14354" width="20" style="1" customWidth="1"/>
    <col min="14355" max="14355" width="33.42578125" style="1" customWidth="1"/>
    <col min="14356" max="14585" width="9.140625" style="1"/>
    <col min="14586" max="14586" width="16.28515625" style="1" customWidth="1"/>
    <col min="14587" max="14587" width="24.140625" style="1" customWidth="1"/>
    <col min="14588" max="14589" width="30.42578125" style="1" customWidth="1"/>
    <col min="14590" max="14590" width="26.140625" style="1" customWidth="1"/>
    <col min="14591" max="14591" width="11.7109375" style="1" customWidth="1"/>
    <col min="14592" max="14592" width="15.140625" style="1" customWidth="1"/>
    <col min="14593" max="14593" width="22.7109375" style="1" customWidth="1"/>
    <col min="14594" max="14594" width="23.7109375" style="1" customWidth="1"/>
    <col min="14595" max="14595" width="42.28515625" style="1" customWidth="1"/>
    <col min="14596" max="14596" width="22.42578125" style="1" customWidth="1"/>
    <col min="14597" max="14605" width="3.85546875" style="1" bestFit="1" customWidth="1"/>
    <col min="14606" max="14608" width="5.140625" style="1" bestFit="1" customWidth="1"/>
    <col min="14609" max="14609" width="14.28515625" style="1" customWidth="1"/>
    <col min="14610" max="14610" width="20" style="1" customWidth="1"/>
    <col min="14611" max="14611" width="33.42578125" style="1" customWidth="1"/>
    <col min="14612" max="14841" width="9.140625" style="1"/>
    <col min="14842" max="14842" width="16.28515625" style="1" customWidth="1"/>
    <col min="14843" max="14843" width="24.140625" style="1" customWidth="1"/>
    <col min="14844" max="14845" width="30.42578125" style="1" customWidth="1"/>
    <col min="14846" max="14846" width="26.140625" style="1" customWidth="1"/>
    <col min="14847" max="14847" width="11.7109375" style="1" customWidth="1"/>
    <col min="14848" max="14848" width="15.140625" style="1" customWidth="1"/>
    <col min="14849" max="14849" width="22.7109375" style="1" customWidth="1"/>
    <col min="14850" max="14850" width="23.7109375" style="1" customWidth="1"/>
    <col min="14851" max="14851" width="42.28515625" style="1" customWidth="1"/>
    <col min="14852" max="14852" width="22.42578125" style="1" customWidth="1"/>
    <col min="14853" max="14861" width="3.85546875" style="1" bestFit="1" customWidth="1"/>
    <col min="14862" max="14864" width="5.140625" style="1" bestFit="1" customWidth="1"/>
    <col min="14865" max="14865" width="14.28515625" style="1" customWidth="1"/>
    <col min="14866" max="14866" width="20" style="1" customWidth="1"/>
    <col min="14867" max="14867" width="33.42578125" style="1" customWidth="1"/>
    <col min="14868" max="15097" width="9.140625" style="1"/>
    <col min="15098" max="15098" width="16.28515625" style="1" customWidth="1"/>
    <col min="15099" max="15099" width="24.140625" style="1" customWidth="1"/>
    <col min="15100" max="15101" width="30.42578125" style="1" customWidth="1"/>
    <col min="15102" max="15102" width="26.140625" style="1" customWidth="1"/>
    <col min="15103" max="15103" width="11.7109375" style="1" customWidth="1"/>
    <col min="15104" max="15104" width="15.140625" style="1" customWidth="1"/>
    <col min="15105" max="15105" width="22.7109375" style="1" customWidth="1"/>
    <col min="15106" max="15106" width="23.7109375" style="1" customWidth="1"/>
    <col min="15107" max="15107" width="42.28515625" style="1" customWidth="1"/>
    <col min="15108" max="15108" width="22.42578125" style="1" customWidth="1"/>
    <col min="15109" max="15117" width="3.85546875" style="1" bestFit="1" customWidth="1"/>
    <col min="15118" max="15120" width="5.140625" style="1" bestFit="1" customWidth="1"/>
    <col min="15121" max="15121" width="14.28515625" style="1" customWidth="1"/>
    <col min="15122" max="15122" width="20" style="1" customWidth="1"/>
    <col min="15123" max="15123" width="33.42578125" style="1" customWidth="1"/>
    <col min="15124" max="15353" width="9.140625" style="1"/>
    <col min="15354" max="15354" width="16.28515625" style="1" customWidth="1"/>
    <col min="15355" max="15355" width="24.140625" style="1" customWidth="1"/>
    <col min="15356" max="15357" width="30.42578125" style="1" customWidth="1"/>
    <col min="15358" max="15358" width="26.140625" style="1" customWidth="1"/>
    <col min="15359" max="15359" width="11.7109375" style="1" customWidth="1"/>
    <col min="15360" max="15360" width="15.140625" style="1" customWidth="1"/>
    <col min="15361" max="15361" width="22.7109375" style="1" customWidth="1"/>
    <col min="15362" max="15362" width="23.7109375" style="1" customWidth="1"/>
    <col min="15363" max="15363" width="42.28515625" style="1" customWidth="1"/>
    <col min="15364" max="15364" width="22.42578125" style="1" customWidth="1"/>
    <col min="15365" max="15373" width="3.85546875" style="1" bestFit="1" customWidth="1"/>
    <col min="15374" max="15376" width="5.140625" style="1" bestFit="1" customWidth="1"/>
    <col min="15377" max="15377" width="14.28515625" style="1" customWidth="1"/>
    <col min="15378" max="15378" width="20" style="1" customWidth="1"/>
    <col min="15379" max="15379" width="33.42578125" style="1" customWidth="1"/>
    <col min="15380" max="15609" width="9.140625" style="1"/>
    <col min="15610" max="15610" width="16.28515625" style="1" customWidth="1"/>
    <col min="15611" max="15611" width="24.140625" style="1" customWidth="1"/>
    <col min="15612" max="15613" width="30.42578125" style="1" customWidth="1"/>
    <col min="15614" max="15614" width="26.140625" style="1" customWidth="1"/>
    <col min="15615" max="15615" width="11.7109375" style="1" customWidth="1"/>
    <col min="15616" max="15616" width="15.140625" style="1" customWidth="1"/>
    <col min="15617" max="15617" width="22.7109375" style="1" customWidth="1"/>
    <col min="15618" max="15618" width="23.7109375" style="1" customWidth="1"/>
    <col min="15619" max="15619" width="42.28515625" style="1" customWidth="1"/>
    <col min="15620" max="15620" width="22.42578125" style="1" customWidth="1"/>
    <col min="15621" max="15629" width="3.85546875" style="1" bestFit="1" customWidth="1"/>
    <col min="15630" max="15632" width="5.140625" style="1" bestFit="1" customWidth="1"/>
    <col min="15633" max="15633" width="14.28515625" style="1" customWidth="1"/>
    <col min="15634" max="15634" width="20" style="1" customWidth="1"/>
    <col min="15635" max="15635" width="33.42578125" style="1" customWidth="1"/>
    <col min="15636" max="15865" width="9.140625" style="1"/>
    <col min="15866" max="15866" width="16.28515625" style="1" customWidth="1"/>
    <col min="15867" max="15867" width="24.140625" style="1" customWidth="1"/>
    <col min="15868" max="15869" width="30.42578125" style="1" customWidth="1"/>
    <col min="15870" max="15870" width="26.140625" style="1" customWidth="1"/>
    <col min="15871" max="15871" width="11.7109375" style="1" customWidth="1"/>
    <col min="15872" max="15872" width="15.140625" style="1" customWidth="1"/>
    <col min="15873" max="15873" width="22.7109375" style="1" customWidth="1"/>
    <col min="15874" max="15874" width="23.7109375" style="1" customWidth="1"/>
    <col min="15875" max="15875" width="42.28515625" style="1" customWidth="1"/>
    <col min="15876" max="15876" width="22.42578125" style="1" customWidth="1"/>
    <col min="15877" max="15885" width="3.85546875" style="1" bestFit="1" customWidth="1"/>
    <col min="15886" max="15888" width="5.140625" style="1" bestFit="1" customWidth="1"/>
    <col min="15889" max="15889" width="14.28515625" style="1" customWidth="1"/>
    <col min="15890" max="15890" width="20" style="1" customWidth="1"/>
    <col min="15891" max="15891" width="33.42578125" style="1" customWidth="1"/>
    <col min="15892" max="16121" width="9.140625" style="1"/>
    <col min="16122" max="16122" width="16.28515625" style="1" customWidth="1"/>
    <col min="16123" max="16123" width="24.140625" style="1" customWidth="1"/>
    <col min="16124" max="16125" width="30.42578125" style="1" customWidth="1"/>
    <col min="16126" max="16126" width="26.140625" style="1" customWidth="1"/>
    <col min="16127" max="16127" width="11.7109375" style="1" customWidth="1"/>
    <col min="16128" max="16128" width="15.140625" style="1" customWidth="1"/>
    <col min="16129" max="16129" width="22.7109375" style="1" customWidth="1"/>
    <col min="16130" max="16130" width="23.7109375" style="1" customWidth="1"/>
    <col min="16131" max="16131" width="42.28515625" style="1" customWidth="1"/>
    <col min="16132" max="16132" width="22.42578125" style="1" customWidth="1"/>
    <col min="16133" max="16141" width="3.85546875" style="1" bestFit="1" customWidth="1"/>
    <col min="16142" max="16144" width="5.140625" style="1" bestFit="1" customWidth="1"/>
    <col min="16145" max="16145" width="14.28515625" style="1" customWidth="1"/>
    <col min="16146" max="16146" width="20" style="1" customWidth="1"/>
    <col min="16147" max="16147" width="33.42578125" style="1" customWidth="1"/>
    <col min="16148" max="16384" width="9.140625" style="1"/>
  </cols>
  <sheetData>
    <row r="1" spans="1:19" ht="99.75" customHeight="1">
      <c r="A1" s="110"/>
      <c r="B1" s="110"/>
      <c r="C1" s="110"/>
      <c r="D1" s="110"/>
      <c r="E1" s="110"/>
      <c r="F1" s="110"/>
      <c r="G1" s="110"/>
      <c r="H1" s="110"/>
      <c r="I1" s="110"/>
      <c r="J1" s="110"/>
      <c r="K1" s="110"/>
      <c r="L1" s="110"/>
      <c r="M1" s="110"/>
      <c r="N1" s="110"/>
      <c r="O1" s="110"/>
      <c r="P1" s="110"/>
      <c r="Q1" s="110"/>
      <c r="R1" s="110"/>
      <c r="S1" s="110"/>
    </row>
    <row r="2" spans="1:19" ht="38.25" customHeight="1">
      <c r="A2" s="111" t="s">
        <v>63</v>
      </c>
      <c r="B2" s="111"/>
      <c r="C2" s="111"/>
      <c r="D2" s="111"/>
      <c r="E2" s="111"/>
      <c r="F2" s="111"/>
      <c r="G2" s="111"/>
      <c r="H2" s="111"/>
      <c r="I2" s="111"/>
      <c r="J2" s="111"/>
      <c r="K2" s="111"/>
      <c r="L2" s="111"/>
      <c r="M2" s="111"/>
      <c r="N2" s="111"/>
      <c r="O2" s="111"/>
      <c r="P2" s="111"/>
      <c r="Q2" s="111"/>
      <c r="R2" s="111"/>
      <c r="S2" s="111"/>
    </row>
    <row r="3" spans="1:19" ht="37.5" customHeight="1">
      <c r="A3" s="142" t="s">
        <v>131</v>
      </c>
      <c r="B3" s="142"/>
      <c r="C3" s="142"/>
      <c r="D3" s="142"/>
      <c r="E3" s="142"/>
      <c r="F3" s="142"/>
      <c r="G3" s="142"/>
      <c r="H3" s="142"/>
      <c r="I3" s="142"/>
      <c r="J3" s="142"/>
      <c r="K3" s="142"/>
      <c r="L3" s="142"/>
      <c r="M3" s="142"/>
      <c r="N3" s="142"/>
      <c r="O3" s="142"/>
      <c r="P3" s="142"/>
      <c r="Q3" s="142"/>
      <c r="R3" s="142"/>
      <c r="S3" s="142"/>
    </row>
    <row r="4" spans="1:19" ht="35.25" customHeight="1">
      <c r="A4" s="113" t="s">
        <v>62</v>
      </c>
      <c r="B4" s="114"/>
      <c r="C4" s="114"/>
      <c r="D4" s="114"/>
      <c r="E4" s="114"/>
      <c r="F4" s="114"/>
      <c r="G4" s="114"/>
      <c r="H4" s="114"/>
      <c r="I4" s="114"/>
      <c r="J4" s="114"/>
      <c r="K4" s="114"/>
      <c r="L4" s="114"/>
      <c r="M4" s="114"/>
      <c r="N4" s="114"/>
      <c r="O4" s="114"/>
      <c r="P4" s="114"/>
      <c r="Q4" s="114"/>
      <c r="R4" s="114"/>
      <c r="S4" s="114"/>
    </row>
    <row r="5" spans="1:19" ht="27" customHeight="1">
      <c r="A5" s="113" t="s">
        <v>64</v>
      </c>
      <c r="B5" s="114"/>
      <c r="C5" s="114"/>
      <c r="D5" s="114"/>
      <c r="E5" s="114"/>
      <c r="F5" s="114"/>
      <c r="G5" s="114"/>
      <c r="H5" s="114"/>
      <c r="I5" s="114"/>
      <c r="J5" s="114"/>
      <c r="K5" s="114"/>
      <c r="L5" s="114"/>
      <c r="M5" s="114"/>
      <c r="N5" s="114"/>
      <c r="O5" s="114"/>
      <c r="P5" s="114"/>
      <c r="Q5" s="114"/>
      <c r="R5" s="114"/>
      <c r="S5" s="114"/>
    </row>
    <row r="6" spans="1:19" ht="24" customHeight="1">
      <c r="A6" s="99" t="s">
        <v>0</v>
      </c>
      <c r="B6" s="99" t="s">
        <v>1</v>
      </c>
      <c r="C6" s="99" t="s">
        <v>60</v>
      </c>
      <c r="D6" s="99" t="s">
        <v>14</v>
      </c>
      <c r="E6" s="99" t="s">
        <v>68</v>
      </c>
      <c r="F6" s="99" t="s">
        <v>3</v>
      </c>
      <c r="G6" s="98" t="s">
        <v>5</v>
      </c>
      <c r="H6" s="98"/>
      <c r="I6" s="98"/>
      <c r="J6" s="98"/>
      <c r="K6" s="98"/>
      <c r="L6" s="98"/>
      <c r="M6" s="98"/>
      <c r="N6" s="98"/>
      <c r="O6" s="98"/>
      <c r="P6" s="98"/>
      <c r="Q6" s="98"/>
      <c r="R6" s="98"/>
      <c r="S6" s="99"/>
    </row>
    <row r="7" spans="1:19" ht="24" customHeight="1">
      <c r="A7" s="100"/>
      <c r="B7" s="100"/>
      <c r="C7" s="100"/>
      <c r="D7" s="100"/>
      <c r="E7" s="100"/>
      <c r="F7" s="100"/>
      <c r="G7" s="101" t="s">
        <v>7</v>
      </c>
      <c r="H7" s="101"/>
      <c r="I7" s="101"/>
      <c r="J7" s="101"/>
      <c r="K7" s="101"/>
      <c r="L7" s="101"/>
      <c r="M7" s="101"/>
      <c r="N7" s="101"/>
      <c r="O7" s="101"/>
      <c r="P7" s="101"/>
      <c r="Q7" s="101"/>
      <c r="R7" s="101"/>
      <c r="S7" s="100"/>
    </row>
    <row r="8" spans="1:19" ht="24" customHeight="1">
      <c r="A8" s="100"/>
      <c r="B8" s="100"/>
      <c r="C8" s="100"/>
      <c r="D8" s="100"/>
      <c r="E8" s="100"/>
      <c r="F8" s="100"/>
      <c r="G8" s="101" t="s">
        <v>8</v>
      </c>
      <c r="H8" s="101"/>
      <c r="I8" s="101"/>
      <c r="J8" s="101" t="s">
        <v>9</v>
      </c>
      <c r="K8" s="101"/>
      <c r="L8" s="101"/>
      <c r="M8" s="101" t="s">
        <v>10</v>
      </c>
      <c r="N8" s="101"/>
      <c r="O8" s="101"/>
      <c r="P8" s="101" t="s">
        <v>11</v>
      </c>
      <c r="Q8" s="101"/>
      <c r="R8" s="101"/>
      <c r="S8" s="100"/>
    </row>
    <row r="9" spans="1:19" ht="50.25" customHeight="1">
      <c r="A9" s="100"/>
      <c r="B9" s="100"/>
      <c r="C9" s="100"/>
      <c r="D9" s="100"/>
      <c r="E9" s="100"/>
      <c r="F9" s="143"/>
      <c r="G9" s="12">
        <v>1</v>
      </c>
      <c r="H9" s="12">
        <v>2</v>
      </c>
      <c r="I9" s="12">
        <v>3</v>
      </c>
      <c r="J9" s="12">
        <v>4</v>
      </c>
      <c r="K9" s="12">
        <v>5</v>
      </c>
      <c r="L9" s="12">
        <v>6</v>
      </c>
      <c r="M9" s="12">
        <v>7</v>
      </c>
      <c r="N9" s="12">
        <v>8</v>
      </c>
      <c r="O9" s="12">
        <v>9</v>
      </c>
      <c r="P9" s="12">
        <v>10</v>
      </c>
      <c r="Q9" s="12">
        <v>11</v>
      </c>
      <c r="R9" s="12">
        <v>12</v>
      </c>
      <c r="S9" s="54" t="s">
        <v>59</v>
      </c>
    </row>
    <row r="10" spans="1:19" ht="101.25" customHeight="1">
      <c r="A10" s="96" t="s">
        <v>132</v>
      </c>
      <c r="B10" s="144" t="s">
        <v>133</v>
      </c>
      <c r="C10" s="14" t="s">
        <v>134</v>
      </c>
      <c r="D10" s="144" t="s">
        <v>135</v>
      </c>
      <c r="E10" s="55">
        <v>4</v>
      </c>
      <c r="F10" s="56" t="s">
        <v>136</v>
      </c>
      <c r="G10" s="83" t="s">
        <v>48</v>
      </c>
      <c r="H10" s="84"/>
      <c r="I10" s="85"/>
      <c r="J10" s="83" t="s">
        <v>48</v>
      </c>
      <c r="K10" s="84"/>
      <c r="L10" s="85"/>
      <c r="M10" s="83" t="s">
        <v>48</v>
      </c>
      <c r="N10" s="84"/>
      <c r="O10" s="85"/>
      <c r="P10" s="83" t="s">
        <v>48</v>
      </c>
      <c r="Q10" s="84"/>
      <c r="R10" s="84"/>
      <c r="S10" s="57">
        <v>0</v>
      </c>
    </row>
    <row r="11" spans="1:19" ht="59.25" customHeight="1">
      <c r="A11" s="96"/>
      <c r="B11" s="145"/>
      <c r="C11" s="14" t="s">
        <v>137</v>
      </c>
      <c r="D11" s="145"/>
      <c r="E11" s="55">
        <v>4</v>
      </c>
      <c r="F11" s="56" t="s">
        <v>136</v>
      </c>
      <c r="G11" s="83" t="s">
        <v>48</v>
      </c>
      <c r="H11" s="84"/>
      <c r="I11" s="85"/>
      <c r="J11" s="83" t="s">
        <v>48</v>
      </c>
      <c r="K11" s="84"/>
      <c r="L11" s="85"/>
      <c r="M11" s="83" t="s">
        <v>48</v>
      </c>
      <c r="N11" s="84"/>
      <c r="O11" s="85"/>
      <c r="P11" s="83" t="s">
        <v>48</v>
      </c>
      <c r="Q11" s="84"/>
      <c r="R11" s="84"/>
      <c r="S11" s="57">
        <v>432900</v>
      </c>
    </row>
    <row r="12" spans="1:19" ht="59.25" customHeight="1">
      <c r="A12" s="96"/>
      <c r="B12" s="145"/>
      <c r="C12" s="14" t="s">
        <v>138</v>
      </c>
      <c r="D12" s="145"/>
      <c r="E12" s="55">
        <v>1</v>
      </c>
      <c r="F12" s="56" t="s">
        <v>139</v>
      </c>
      <c r="G12" s="147"/>
      <c r="H12" s="148"/>
      <c r="I12" s="149"/>
      <c r="J12" s="83" t="s">
        <v>48</v>
      </c>
      <c r="K12" s="84"/>
      <c r="L12" s="85"/>
      <c r="M12" s="147"/>
      <c r="N12" s="148"/>
      <c r="O12" s="149"/>
      <c r="P12" s="147"/>
      <c r="Q12" s="148"/>
      <c r="R12" s="148"/>
      <c r="S12" s="153">
        <v>0</v>
      </c>
    </row>
    <row r="13" spans="1:19" ht="59.25" customHeight="1">
      <c r="A13" s="96"/>
      <c r="B13" s="145"/>
      <c r="C13" s="14" t="s">
        <v>140</v>
      </c>
      <c r="D13" s="145"/>
      <c r="E13" s="55">
        <v>1</v>
      </c>
      <c r="F13" s="56" t="s">
        <v>141</v>
      </c>
      <c r="G13" s="147"/>
      <c r="H13" s="148"/>
      <c r="I13" s="149"/>
      <c r="J13" s="147"/>
      <c r="K13" s="148"/>
      <c r="L13" s="149"/>
      <c r="M13" s="83" t="s">
        <v>48</v>
      </c>
      <c r="N13" s="84"/>
      <c r="O13" s="85"/>
      <c r="P13" s="147"/>
      <c r="Q13" s="148"/>
      <c r="R13" s="148"/>
      <c r="S13" s="153"/>
    </row>
    <row r="14" spans="1:19" ht="59.25" customHeight="1">
      <c r="A14" s="96"/>
      <c r="B14" s="145"/>
      <c r="C14" s="14" t="s">
        <v>142</v>
      </c>
      <c r="D14" s="145"/>
      <c r="E14" s="55">
        <v>1</v>
      </c>
      <c r="F14" s="56" t="s">
        <v>136</v>
      </c>
      <c r="G14" s="147"/>
      <c r="H14" s="148"/>
      <c r="I14" s="149"/>
      <c r="J14" s="83" t="s">
        <v>48</v>
      </c>
      <c r="K14" s="84"/>
      <c r="L14" s="85"/>
      <c r="M14" s="147"/>
      <c r="N14" s="148"/>
      <c r="O14" s="149"/>
      <c r="P14" s="147"/>
      <c r="Q14" s="148"/>
      <c r="R14" s="148"/>
      <c r="S14" s="153"/>
    </row>
    <row r="15" spans="1:19" ht="59.25" customHeight="1">
      <c r="A15" s="96"/>
      <c r="B15" s="146"/>
      <c r="C15" s="14" t="s">
        <v>143</v>
      </c>
      <c r="D15" s="146"/>
      <c r="E15" s="55">
        <v>1</v>
      </c>
      <c r="F15" s="56" t="s">
        <v>136</v>
      </c>
      <c r="G15" s="147"/>
      <c r="H15" s="148"/>
      <c r="I15" s="149"/>
      <c r="J15" s="147"/>
      <c r="K15" s="148"/>
      <c r="L15" s="149"/>
      <c r="M15" s="147"/>
      <c r="N15" s="148"/>
      <c r="O15" s="149"/>
      <c r="P15" s="83" t="s">
        <v>48</v>
      </c>
      <c r="Q15" s="84"/>
      <c r="R15" s="84"/>
      <c r="S15" s="153"/>
    </row>
    <row r="16" spans="1:19" ht="270.75" customHeight="1">
      <c r="A16" s="96"/>
      <c r="B16" s="15" t="s">
        <v>144</v>
      </c>
      <c r="C16" s="15" t="s">
        <v>145</v>
      </c>
      <c r="D16" s="7"/>
      <c r="E16" s="6">
        <v>1</v>
      </c>
      <c r="F16" s="58" t="s">
        <v>146</v>
      </c>
      <c r="G16" s="80"/>
      <c r="H16" s="81"/>
      <c r="I16" s="82"/>
      <c r="J16" s="80"/>
      <c r="K16" s="81"/>
      <c r="L16" s="82"/>
      <c r="M16" s="80"/>
      <c r="N16" s="81"/>
      <c r="O16" s="82"/>
      <c r="P16" s="83" t="s">
        <v>48</v>
      </c>
      <c r="Q16" s="84"/>
      <c r="R16" s="85"/>
      <c r="S16" s="59">
        <v>54000</v>
      </c>
    </row>
    <row r="17" spans="1:19" ht="114" customHeight="1">
      <c r="A17" s="96"/>
      <c r="B17" s="15" t="s">
        <v>147</v>
      </c>
      <c r="C17" s="15" t="s">
        <v>148</v>
      </c>
      <c r="D17" s="7"/>
      <c r="E17" s="6">
        <v>1</v>
      </c>
      <c r="F17" s="7" t="s">
        <v>149</v>
      </c>
      <c r="G17" s="83" t="s">
        <v>48</v>
      </c>
      <c r="H17" s="84"/>
      <c r="I17" s="85"/>
      <c r="J17" s="80"/>
      <c r="K17" s="81"/>
      <c r="L17" s="82"/>
      <c r="M17" s="80"/>
      <c r="N17" s="81"/>
      <c r="O17" s="82"/>
      <c r="P17" s="80"/>
      <c r="Q17" s="81"/>
      <c r="R17" s="81"/>
      <c r="S17" s="60">
        <v>50000</v>
      </c>
    </row>
    <row r="18" spans="1:19" ht="61.5" customHeight="1">
      <c r="A18" s="148"/>
      <c r="B18" s="148"/>
      <c r="C18" s="148"/>
      <c r="D18" s="148"/>
      <c r="E18" s="150" t="s">
        <v>150</v>
      </c>
      <c r="F18" s="150"/>
      <c r="G18" s="151">
        <f>+S17+S16+S12+S11+S10</f>
        <v>536900</v>
      </c>
      <c r="H18" s="152"/>
      <c r="I18" s="152"/>
      <c r="J18" s="152"/>
      <c r="K18" s="152"/>
      <c r="L18" s="152"/>
      <c r="M18" s="152"/>
      <c r="N18" s="152"/>
      <c r="O18" s="152"/>
      <c r="P18" s="152"/>
      <c r="Q18" s="152"/>
      <c r="R18" s="152"/>
      <c r="S18" s="152"/>
    </row>
    <row r="21" spans="1:19" ht="39.75" customHeight="1"/>
    <row r="69" s="1" customFormat="1" ht="258.75" customHeight="1"/>
    <row r="81" s="1" customFormat="1" ht="34.5" customHeight="1"/>
    <row r="89" s="1" customFormat="1" ht="35.25" customHeight="1"/>
    <row r="92" s="1" customFormat="1" ht="38.25" customHeight="1"/>
    <row r="98" s="1" customFormat="1" ht="39" customHeight="1"/>
    <row r="109" s="1" customFormat="1" ht="33" customHeight="1"/>
    <row r="113" s="1" customFormat="1" ht="36" customHeight="1"/>
    <row r="119" s="1" customFormat="1" ht="21" customHeight="1"/>
    <row r="126" s="1" customFormat="1" ht="34.5" customHeight="1"/>
    <row r="139" s="1" customFormat="1" ht="33" customHeight="1"/>
    <row r="152" s="1" customFormat="1" ht="36" customHeight="1"/>
    <row r="162" s="1" customFormat="1" ht="259.5" customHeight="1"/>
    <row r="173" s="1" customFormat="1" ht="36" customHeight="1"/>
    <row r="175" s="1" customFormat="1" ht="120.75" customHeight="1"/>
    <row r="178" s="1" customFormat="1" ht="41.25" customHeight="1"/>
    <row r="180" s="1" customFormat="1" ht="48.75" customHeight="1"/>
    <row r="182" s="1" customFormat="1" ht="39" customHeight="1"/>
    <row r="184" s="1" customFormat="1" ht="93.75" customHeight="1"/>
    <row r="185" s="1" customFormat="1" ht="36" customHeight="1"/>
    <row r="186" s="1" customFormat="1" ht="36" customHeight="1"/>
    <row r="189" s="1" customFormat="1" ht="30.75" customHeight="1"/>
    <row r="191" s="1" customFormat="1" ht="33.75" customHeight="1"/>
    <row r="192" s="1" customFormat="1" ht="39.75" customHeight="1"/>
    <row r="196" s="1" customFormat="1" ht="30.75" customHeight="1"/>
    <row r="198" s="1" customFormat="1" ht="33" customHeight="1"/>
    <row r="205" s="1" customFormat="1" ht="39.75" customHeight="1"/>
    <row r="207" s="1" customFormat="1" ht="35.25" customHeight="1"/>
    <row r="211" s="1" customFormat="1" ht="39.75" customHeight="1"/>
    <row r="213" s="1" customFormat="1" ht="37.5" customHeight="1"/>
    <row r="220" s="1" customFormat="1" ht="36" customHeight="1"/>
    <row r="222" s="1" customFormat="1" ht="34.5" customHeight="1"/>
    <row r="240" s="1" customFormat="1" ht="34.5" customHeight="1"/>
    <row r="244" s="1" customFormat="1" ht="38.25" customHeight="1"/>
    <row r="248" s="1" customFormat="1" ht="41.25" customHeight="1"/>
    <row r="250" s="1" customFormat="1" ht="38.25" customHeight="1"/>
    <row r="254" s="1" customFormat="1" ht="86.25" customHeight="1"/>
    <row r="256" s="1" customFormat="1" ht="42.75" customHeight="1"/>
    <row r="257" s="1" customFormat="1" ht="30.75" customHeight="1"/>
    <row r="259" s="1" customFormat="1" ht="45" customHeight="1"/>
    <row r="260" s="1" customFormat="1" ht="42.75" customHeight="1"/>
    <row r="262" s="1" customFormat="1" ht="39" customHeight="1"/>
    <row r="266" s="1" customFormat="1" ht="36.75" customHeight="1"/>
    <row r="267" s="1" customFormat="1" ht="47.25" customHeight="1"/>
    <row r="274" s="1" customFormat="1" ht="48.75" customHeight="1"/>
    <row r="278" s="1" customFormat="1" ht="59.25" customHeight="1"/>
    <row r="282" s="1" customFormat="1" ht="246" customHeight="1"/>
    <row r="288" s="1" customFormat="1" ht="93" customHeight="1"/>
    <row r="294" s="1" customFormat="1" ht="90" customHeight="1"/>
    <row r="297" s="1" customFormat="1" ht="126.75" customHeight="1"/>
    <row r="299" s="1" customFormat="1" ht="90" customHeight="1"/>
    <row r="301" s="1" customFormat="1" ht="50.25" customHeight="1"/>
    <row r="303" s="1" customFormat="1" ht="18.75" customHeight="1"/>
    <row r="309" s="1" customFormat="1" ht="75" customHeight="1"/>
    <row r="313" s="1" customFormat="1" ht="52.5" customHeight="1"/>
    <row r="318" s="1" customFormat="1" ht="86.25" customHeight="1"/>
    <row r="325" s="1" customFormat="1" ht="78.75" customHeight="1"/>
    <row r="326" s="1" customFormat="1" ht="92.25" customHeight="1"/>
    <row r="327" s="1" customFormat="1" ht="68.25" customHeight="1"/>
    <row r="328" s="1" customFormat="1" ht="73.5" customHeight="1"/>
    <row r="329" s="1" customFormat="1" ht="24" customHeight="1"/>
    <row r="333" s="1" customFormat="1" ht="17.25" customHeight="1"/>
    <row r="337" s="1" customFormat="1" ht="51" customHeight="1"/>
    <row r="338" s="1" customFormat="1" ht="25.5" customHeight="1"/>
    <row r="341" s="1" customFormat="1" ht="45" customHeight="1"/>
    <row r="342" s="1" customFormat="1" ht="17.25" customHeight="1"/>
    <row r="347" s="1" customFormat="1" ht="19.5" customHeight="1"/>
    <row r="354" s="1" customFormat="1" ht="21" customHeight="1"/>
    <row r="364" s="1" customFormat="1" ht="63.75" customHeight="1"/>
    <row r="368" s="1" customFormat="1" ht="116.25" customHeight="1"/>
    <row r="369" s="1" customFormat="1" ht="127.5" customHeight="1"/>
    <row r="370" s="1" customFormat="1" ht="34.5" customHeight="1"/>
    <row r="371" s="1" customFormat="1" ht="34.5" customHeight="1"/>
    <row r="372" s="1" customFormat="1" ht="34.5" customHeight="1"/>
    <row r="373" s="1" customFormat="1" ht="34.5" customHeight="1"/>
    <row r="374" s="1" customFormat="1" ht="34.5" customHeight="1"/>
    <row r="375" s="1" customFormat="1" ht="34.5" customHeight="1"/>
    <row r="376" s="1" customFormat="1" ht="61.5" customHeight="1"/>
    <row r="377" s="1" customFormat="1" ht="81" customHeight="1"/>
    <row r="381" s="1" customFormat="1" ht="91.5" customHeight="1"/>
    <row r="384" s="1" customFormat="1" ht="96.75" customHeight="1"/>
    <row r="391" s="1" customFormat="1" ht="76.5" customHeight="1"/>
    <row r="401" s="1" customFormat="1" ht="114" customHeight="1"/>
    <row r="402" s="1" customFormat="1" ht="91.5" customHeight="1"/>
    <row r="403" s="1" customFormat="1" ht="54.75" customHeight="1"/>
  </sheetData>
  <mergeCells count="57">
    <mergeCell ref="A18:D18"/>
    <mergeCell ref="E18:F18"/>
    <mergeCell ref="G18:S18"/>
    <mergeCell ref="P15:R15"/>
    <mergeCell ref="G16:I16"/>
    <mergeCell ref="J16:L16"/>
    <mergeCell ref="M16:O16"/>
    <mergeCell ref="P16:R16"/>
    <mergeCell ref="G17:I17"/>
    <mergeCell ref="J17:L17"/>
    <mergeCell ref="M17:O17"/>
    <mergeCell ref="P17:R17"/>
    <mergeCell ref="S12:S15"/>
    <mergeCell ref="G13:I13"/>
    <mergeCell ref="J13:L13"/>
    <mergeCell ref="M13:O13"/>
    <mergeCell ref="M12:O12"/>
    <mergeCell ref="P12:R12"/>
    <mergeCell ref="M10:O10"/>
    <mergeCell ref="M15:O15"/>
    <mergeCell ref="P13:R13"/>
    <mergeCell ref="M14:O14"/>
    <mergeCell ref="P14:R14"/>
    <mergeCell ref="P10:R10"/>
    <mergeCell ref="G11:I11"/>
    <mergeCell ref="J11:L11"/>
    <mergeCell ref="M11:O11"/>
    <mergeCell ref="P11:R11"/>
    <mergeCell ref="A10:A17"/>
    <mergeCell ref="B10:B15"/>
    <mergeCell ref="D10:D15"/>
    <mergeCell ref="G10:I10"/>
    <mergeCell ref="J10:L10"/>
    <mergeCell ref="J15:L15"/>
    <mergeCell ref="G15:I15"/>
    <mergeCell ref="G12:I12"/>
    <mergeCell ref="J12:L12"/>
    <mergeCell ref="G14:I14"/>
    <mergeCell ref="J14:L14"/>
    <mergeCell ref="F6:F9"/>
    <mergeCell ref="G6:R6"/>
    <mergeCell ref="S6:S8"/>
    <mergeCell ref="G7:R7"/>
    <mergeCell ref="G8:I8"/>
    <mergeCell ref="J8:L8"/>
    <mergeCell ref="M8:O8"/>
    <mergeCell ref="P8:R8"/>
    <mergeCell ref="A1:S1"/>
    <mergeCell ref="A2:S2"/>
    <mergeCell ref="A3:S3"/>
    <mergeCell ref="A4:S4"/>
    <mergeCell ref="A5:S5"/>
    <mergeCell ref="A6:A9"/>
    <mergeCell ref="B6:B9"/>
    <mergeCell ref="C6:C9"/>
    <mergeCell ref="D6:D9"/>
    <mergeCell ref="E6:E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7644-4B49-4F3E-9EFB-AE8F147C0743}">
  <dimension ref="A1:U420"/>
  <sheetViews>
    <sheetView zoomScale="40" zoomScaleNormal="40" workbookViewId="0">
      <selection activeCell="E11" sqref="E11"/>
    </sheetView>
  </sheetViews>
  <sheetFormatPr baseColWidth="10" defaultColWidth="9.140625" defaultRowHeight="21"/>
  <cols>
    <col min="1" max="1" width="30.28515625" style="1" customWidth="1"/>
    <col min="2" max="2" width="66.7109375" style="1" customWidth="1"/>
    <col min="3" max="4" width="29" style="1" customWidth="1"/>
    <col min="5" max="5" width="98.140625" style="1" customWidth="1"/>
    <col min="6" max="6" width="34.7109375" style="1" customWidth="1"/>
    <col min="7" max="7" width="28.5703125" style="1" customWidth="1"/>
    <col min="8" max="8" width="22.7109375" style="1" customWidth="1"/>
    <col min="9" max="9" width="3.85546875" style="1" customWidth="1"/>
    <col min="10" max="17" width="3.85546875" style="1" bestFit="1" customWidth="1"/>
    <col min="18" max="20" width="5.140625" style="1" bestFit="1" customWidth="1"/>
    <col min="21" max="21" width="34.7109375" style="1" customWidth="1"/>
    <col min="22" max="251" width="9.140625" style="1"/>
    <col min="252" max="252" width="16.28515625" style="1" customWidth="1"/>
    <col min="253" max="253" width="24.140625" style="1" customWidth="1"/>
    <col min="254" max="255" width="30.42578125" style="1" customWidth="1"/>
    <col min="256" max="256" width="26.140625" style="1" customWidth="1"/>
    <col min="257" max="257" width="11.7109375" style="1" customWidth="1"/>
    <col min="258" max="258" width="15.140625" style="1" customWidth="1"/>
    <col min="259" max="259" width="22.7109375" style="1" customWidth="1"/>
    <col min="260" max="260" width="23.7109375" style="1" customWidth="1"/>
    <col min="261" max="261" width="42.28515625" style="1" customWidth="1"/>
    <col min="262" max="262" width="22.42578125" style="1" customWidth="1"/>
    <col min="263" max="271" width="3.85546875" style="1" bestFit="1" customWidth="1"/>
    <col min="272" max="274" width="5.140625" style="1" bestFit="1" customWidth="1"/>
    <col min="275" max="275" width="14.28515625" style="1" customWidth="1"/>
    <col min="276" max="276" width="20" style="1" customWidth="1"/>
    <col min="277" max="277" width="33.42578125" style="1" customWidth="1"/>
    <col min="278" max="507" width="9.140625" style="1"/>
    <col min="508" max="508" width="16.28515625" style="1" customWidth="1"/>
    <col min="509" max="509" width="24.140625" style="1" customWidth="1"/>
    <col min="510" max="511" width="30.42578125" style="1" customWidth="1"/>
    <col min="512" max="512" width="26.140625" style="1" customWidth="1"/>
    <col min="513" max="513" width="11.7109375" style="1" customWidth="1"/>
    <col min="514" max="514" width="15.140625" style="1" customWidth="1"/>
    <col min="515" max="515" width="22.7109375" style="1" customWidth="1"/>
    <col min="516" max="516" width="23.7109375" style="1" customWidth="1"/>
    <col min="517" max="517" width="42.28515625" style="1" customWidth="1"/>
    <col min="518" max="518" width="22.42578125" style="1" customWidth="1"/>
    <col min="519" max="527" width="3.85546875" style="1" bestFit="1" customWidth="1"/>
    <col min="528" max="530" width="5.140625" style="1" bestFit="1" customWidth="1"/>
    <col min="531" max="531" width="14.28515625" style="1" customWidth="1"/>
    <col min="532" max="532" width="20" style="1" customWidth="1"/>
    <col min="533" max="533" width="33.42578125" style="1" customWidth="1"/>
    <col min="534" max="763" width="9.140625" style="1"/>
    <col min="764" max="764" width="16.28515625" style="1" customWidth="1"/>
    <col min="765" max="765" width="24.140625" style="1" customWidth="1"/>
    <col min="766" max="767" width="30.42578125" style="1" customWidth="1"/>
    <col min="768" max="768" width="26.140625" style="1" customWidth="1"/>
    <col min="769" max="769" width="11.7109375" style="1" customWidth="1"/>
    <col min="770" max="770" width="15.140625" style="1" customWidth="1"/>
    <col min="771" max="771" width="22.7109375" style="1" customWidth="1"/>
    <col min="772" max="772" width="23.7109375" style="1" customWidth="1"/>
    <col min="773" max="773" width="42.28515625" style="1" customWidth="1"/>
    <col min="774" max="774" width="22.42578125" style="1" customWidth="1"/>
    <col min="775" max="783" width="3.85546875" style="1" bestFit="1" customWidth="1"/>
    <col min="784" max="786" width="5.140625" style="1" bestFit="1" customWidth="1"/>
    <col min="787" max="787" width="14.28515625" style="1" customWidth="1"/>
    <col min="788" max="788" width="20" style="1" customWidth="1"/>
    <col min="789" max="789" width="33.42578125" style="1" customWidth="1"/>
    <col min="790" max="1019" width="9.140625" style="1"/>
    <col min="1020" max="1020" width="16.28515625" style="1" customWidth="1"/>
    <col min="1021" max="1021" width="24.140625" style="1" customWidth="1"/>
    <col min="1022" max="1023" width="30.42578125" style="1" customWidth="1"/>
    <col min="1024" max="1024" width="26.140625" style="1" customWidth="1"/>
    <col min="1025" max="1025" width="11.7109375" style="1" customWidth="1"/>
    <col min="1026" max="1026" width="15.140625" style="1" customWidth="1"/>
    <col min="1027" max="1027" width="22.7109375" style="1" customWidth="1"/>
    <col min="1028" max="1028" width="23.7109375" style="1" customWidth="1"/>
    <col min="1029" max="1029" width="42.28515625" style="1" customWidth="1"/>
    <col min="1030" max="1030" width="22.42578125" style="1" customWidth="1"/>
    <col min="1031" max="1039" width="3.85546875" style="1" bestFit="1" customWidth="1"/>
    <col min="1040" max="1042" width="5.140625" style="1" bestFit="1" customWidth="1"/>
    <col min="1043" max="1043" width="14.28515625" style="1" customWidth="1"/>
    <col min="1044" max="1044" width="20" style="1" customWidth="1"/>
    <col min="1045" max="1045" width="33.42578125" style="1" customWidth="1"/>
    <col min="1046" max="1275" width="9.140625" style="1"/>
    <col min="1276" max="1276" width="16.28515625" style="1" customWidth="1"/>
    <col min="1277" max="1277" width="24.140625" style="1" customWidth="1"/>
    <col min="1278" max="1279" width="30.42578125" style="1" customWidth="1"/>
    <col min="1280" max="1280" width="26.140625" style="1" customWidth="1"/>
    <col min="1281" max="1281" width="11.7109375" style="1" customWidth="1"/>
    <col min="1282" max="1282" width="15.140625" style="1" customWidth="1"/>
    <col min="1283" max="1283" width="22.7109375" style="1" customWidth="1"/>
    <col min="1284" max="1284" width="23.7109375" style="1" customWidth="1"/>
    <col min="1285" max="1285" width="42.28515625" style="1" customWidth="1"/>
    <col min="1286" max="1286" width="22.42578125" style="1" customWidth="1"/>
    <col min="1287" max="1295" width="3.85546875" style="1" bestFit="1" customWidth="1"/>
    <col min="1296" max="1298" width="5.140625" style="1" bestFit="1" customWidth="1"/>
    <col min="1299" max="1299" width="14.28515625" style="1" customWidth="1"/>
    <col min="1300" max="1300" width="20" style="1" customWidth="1"/>
    <col min="1301" max="1301" width="33.42578125" style="1" customWidth="1"/>
    <col min="1302" max="1531" width="9.140625" style="1"/>
    <col min="1532" max="1532" width="16.28515625" style="1" customWidth="1"/>
    <col min="1533" max="1533" width="24.140625" style="1" customWidth="1"/>
    <col min="1534" max="1535" width="30.42578125" style="1" customWidth="1"/>
    <col min="1536" max="1536" width="26.140625" style="1" customWidth="1"/>
    <col min="1537" max="1537" width="11.7109375" style="1" customWidth="1"/>
    <col min="1538" max="1538" width="15.140625" style="1" customWidth="1"/>
    <col min="1539" max="1539" width="22.7109375" style="1" customWidth="1"/>
    <col min="1540" max="1540" width="23.7109375" style="1" customWidth="1"/>
    <col min="1541" max="1541" width="42.28515625" style="1" customWidth="1"/>
    <col min="1542" max="1542" width="22.42578125" style="1" customWidth="1"/>
    <col min="1543" max="1551" width="3.85546875" style="1" bestFit="1" customWidth="1"/>
    <col min="1552" max="1554" width="5.140625" style="1" bestFit="1" customWidth="1"/>
    <col min="1555" max="1555" width="14.28515625" style="1" customWidth="1"/>
    <col min="1556" max="1556" width="20" style="1" customWidth="1"/>
    <col min="1557" max="1557" width="33.42578125" style="1" customWidth="1"/>
    <col min="1558" max="1787" width="9.140625" style="1"/>
    <col min="1788" max="1788" width="16.28515625" style="1" customWidth="1"/>
    <col min="1789" max="1789" width="24.140625" style="1" customWidth="1"/>
    <col min="1790" max="1791" width="30.42578125" style="1" customWidth="1"/>
    <col min="1792" max="1792" width="26.140625" style="1" customWidth="1"/>
    <col min="1793" max="1793" width="11.7109375" style="1" customWidth="1"/>
    <col min="1794" max="1794" width="15.140625" style="1" customWidth="1"/>
    <col min="1795" max="1795" width="22.7109375" style="1" customWidth="1"/>
    <col min="1796" max="1796" width="23.7109375" style="1" customWidth="1"/>
    <col min="1797" max="1797" width="42.28515625" style="1" customWidth="1"/>
    <col min="1798" max="1798" width="22.42578125" style="1" customWidth="1"/>
    <col min="1799" max="1807" width="3.85546875" style="1" bestFit="1" customWidth="1"/>
    <col min="1808" max="1810" width="5.140625" style="1" bestFit="1" customWidth="1"/>
    <col min="1811" max="1811" width="14.28515625" style="1" customWidth="1"/>
    <col min="1812" max="1812" width="20" style="1" customWidth="1"/>
    <col min="1813" max="1813" width="33.42578125" style="1" customWidth="1"/>
    <col min="1814" max="2043" width="9.140625" style="1"/>
    <col min="2044" max="2044" width="16.28515625" style="1" customWidth="1"/>
    <col min="2045" max="2045" width="24.140625" style="1" customWidth="1"/>
    <col min="2046" max="2047" width="30.42578125" style="1" customWidth="1"/>
    <col min="2048" max="2048" width="26.140625" style="1" customWidth="1"/>
    <col min="2049" max="2049" width="11.7109375" style="1" customWidth="1"/>
    <col min="2050" max="2050" width="15.140625" style="1" customWidth="1"/>
    <col min="2051" max="2051" width="22.7109375" style="1" customWidth="1"/>
    <col min="2052" max="2052" width="23.7109375" style="1" customWidth="1"/>
    <col min="2053" max="2053" width="42.28515625" style="1" customWidth="1"/>
    <col min="2054" max="2054" width="22.42578125" style="1" customWidth="1"/>
    <col min="2055" max="2063" width="3.85546875" style="1" bestFit="1" customWidth="1"/>
    <col min="2064" max="2066" width="5.140625" style="1" bestFit="1" customWidth="1"/>
    <col min="2067" max="2067" width="14.28515625" style="1" customWidth="1"/>
    <col min="2068" max="2068" width="20" style="1" customWidth="1"/>
    <col min="2069" max="2069" width="33.42578125" style="1" customWidth="1"/>
    <col min="2070" max="2299" width="9.140625" style="1"/>
    <col min="2300" max="2300" width="16.28515625" style="1" customWidth="1"/>
    <col min="2301" max="2301" width="24.140625" style="1" customWidth="1"/>
    <col min="2302" max="2303" width="30.42578125" style="1" customWidth="1"/>
    <col min="2304" max="2304" width="26.140625" style="1" customWidth="1"/>
    <col min="2305" max="2305" width="11.7109375" style="1" customWidth="1"/>
    <col min="2306" max="2306" width="15.140625" style="1" customWidth="1"/>
    <col min="2307" max="2307" width="22.7109375" style="1" customWidth="1"/>
    <col min="2308" max="2308" width="23.7109375" style="1" customWidth="1"/>
    <col min="2309" max="2309" width="42.28515625" style="1" customWidth="1"/>
    <col min="2310" max="2310" width="22.42578125" style="1" customWidth="1"/>
    <col min="2311" max="2319" width="3.85546875" style="1" bestFit="1" customWidth="1"/>
    <col min="2320" max="2322" width="5.140625" style="1" bestFit="1" customWidth="1"/>
    <col min="2323" max="2323" width="14.28515625" style="1" customWidth="1"/>
    <col min="2324" max="2324" width="20" style="1" customWidth="1"/>
    <col min="2325" max="2325" width="33.42578125" style="1" customWidth="1"/>
    <col min="2326" max="2555" width="9.140625" style="1"/>
    <col min="2556" max="2556" width="16.28515625" style="1" customWidth="1"/>
    <col min="2557" max="2557" width="24.140625" style="1" customWidth="1"/>
    <col min="2558" max="2559" width="30.42578125" style="1" customWidth="1"/>
    <col min="2560" max="2560" width="26.140625" style="1" customWidth="1"/>
    <col min="2561" max="2561" width="11.7109375" style="1" customWidth="1"/>
    <col min="2562" max="2562" width="15.140625" style="1" customWidth="1"/>
    <col min="2563" max="2563" width="22.7109375" style="1" customWidth="1"/>
    <col min="2564" max="2564" width="23.7109375" style="1" customWidth="1"/>
    <col min="2565" max="2565" width="42.28515625" style="1" customWidth="1"/>
    <col min="2566" max="2566" width="22.42578125" style="1" customWidth="1"/>
    <col min="2567" max="2575" width="3.85546875" style="1" bestFit="1" customWidth="1"/>
    <col min="2576" max="2578" width="5.140625" style="1" bestFit="1" customWidth="1"/>
    <col min="2579" max="2579" width="14.28515625" style="1" customWidth="1"/>
    <col min="2580" max="2580" width="20" style="1" customWidth="1"/>
    <col min="2581" max="2581" width="33.42578125" style="1" customWidth="1"/>
    <col min="2582" max="2811" width="9.140625" style="1"/>
    <col min="2812" max="2812" width="16.28515625" style="1" customWidth="1"/>
    <col min="2813" max="2813" width="24.140625" style="1" customWidth="1"/>
    <col min="2814" max="2815" width="30.42578125" style="1" customWidth="1"/>
    <col min="2816" max="2816" width="26.140625" style="1" customWidth="1"/>
    <col min="2817" max="2817" width="11.7109375" style="1" customWidth="1"/>
    <col min="2818" max="2818" width="15.140625" style="1" customWidth="1"/>
    <col min="2819" max="2819" width="22.7109375" style="1" customWidth="1"/>
    <col min="2820" max="2820" width="23.7109375" style="1" customWidth="1"/>
    <col min="2821" max="2821" width="42.28515625" style="1" customWidth="1"/>
    <col min="2822" max="2822" width="22.42578125" style="1" customWidth="1"/>
    <col min="2823" max="2831" width="3.85546875" style="1" bestFit="1" customWidth="1"/>
    <col min="2832" max="2834" width="5.140625" style="1" bestFit="1" customWidth="1"/>
    <col min="2835" max="2835" width="14.28515625" style="1" customWidth="1"/>
    <col min="2836" max="2836" width="20" style="1" customWidth="1"/>
    <col min="2837" max="2837" width="33.42578125" style="1" customWidth="1"/>
    <col min="2838" max="3067" width="9.140625" style="1"/>
    <col min="3068" max="3068" width="16.28515625" style="1" customWidth="1"/>
    <col min="3069" max="3069" width="24.140625" style="1" customWidth="1"/>
    <col min="3070" max="3071" width="30.42578125" style="1" customWidth="1"/>
    <col min="3072" max="3072" width="26.140625" style="1" customWidth="1"/>
    <col min="3073" max="3073" width="11.7109375" style="1" customWidth="1"/>
    <col min="3074" max="3074" width="15.140625" style="1" customWidth="1"/>
    <col min="3075" max="3075" width="22.7109375" style="1" customWidth="1"/>
    <col min="3076" max="3076" width="23.7109375" style="1" customWidth="1"/>
    <col min="3077" max="3077" width="42.28515625" style="1" customWidth="1"/>
    <col min="3078" max="3078" width="22.42578125" style="1" customWidth="1"/>
    <col min="3079" max="3087" width="3.85546875" style="1" bestFit="1" customWidth="1"/>
    <col min="3088" max="3090" width="5.140625" style="1" bestFit="1" customWidth="1"/>
    <col min="3091" max="3091" width="14.28515625" style="1" customWidth="1"/>
    <col min="3092" max="3092" width="20" style="1" customWidth="1"/>
    <col min="3093" max="3093" width="33.42578125" style="1" customWidth="1"/>
    <col min="3094" max="3323" width="9.140625" style="1"/>
    <col min="3324" max="3324" width="16.28515625" style="1" customWidth="1"/>
    <col min="3325" max="3325" width="24.140625" style="1" customWidth="1"/>
    <col min="3326" max="3327" width="30.42578125" style="1" customWidth="1"/>
    <col min="3328" max="3328" width="26.140625" style="1" customWidth="1"/>
    <col min="3329" max="3329" width="11.7109375" style="1" customWidth="1"/>
    <col min="3330" max="3330" width="15.140625" style="1" customWidth="1"/>
    <col min="3331" max="3331" width="22.7109375" style="1" customWidth="1"/>
    <col min="3332" max="3332" width="23.7109375" style="1" customWidth="1"/>
    <col min="3333" max="3333" width="42.28515625" style="1" customWidth="1"/>
    <col min="3334" max="3334" width="22.42578125" style="1" customWidth="1"/>
    <col min="3335" max="3343" width="3.85546875" style="1" bestFit="1" customWidth="1"/>
    <col min="3344" max="3346" width="5.140625" style="1" bestFit="1" customWidth="1"/>
    <col min="3347" max="3347" width="14.28515625" style="1" customWidth="1"/>
    <col min="3348" max="3348" width="20" style="1" customWidth="1"/>
    <col min="3349" max="3349" width="33.42578125" style="1" customWidth="1"/>
    <col min="3350" max="3579" width="9.140625" style="1"/>
    <col min="3580" max="3580" width="16.28515625" style="1" customWidth="1"/>
    <col min="3581" max="3581" width="24.140625" style="1" customWidth="1"/>
    <col min="3582" max="3583" width="30.42578125" style="1" customWidth="1"/>
    <col min="3584" max="3584" width="26.140625" style="1" customWidth="1"/>
    <col min="3585" max="3585" width="11.7109375" style="1" customWidth="1"/>
    <col min="3586" max="3586" width="15.140625" style="1" customWidth="1"/>
    <col min="3587" max="3587" width="22.7109375" style="1" customWidth="1"/>
    <col min="3588" max="3588" width="23.7109375" style="1" customWidth="1"/>
    <col min="3589" max="3589" width="42.28515625" style="1" customWidth="1"/>
    <col min="3590" max="3590" width="22.42578125" style="1" customWidth="1"/>
    <col min="3591" max="3599" width="3.85546875" style="1" bestFit="1" customWidth="1"/>
    <col min="3600" max="3602" width="5.140625" style="1" bestFit="1" customWidth="1"/>
    <col min="3603" max="3603" width="14.28515625" style="1" customWidth="1"/>
    <col min="3604" max="3604" width="20" style="1" customWidth="1"/>
    <col min="3605" max="3605" width="33.42578125" style="1" customWidth="1"/>
    <col min="3606" max="3835" width="9.140625" style="1"/>
    <col min="3836" max="3836" width="16.28515625" style="1" customWidth="1"/>
    <col min="3837" max="3837" width="24.140625" style="1" customWidth="1"/>
    <col min="3838" max="3839" width="30.42578125" style="1" customWidth="1"/>
    <col min="3840" max="3840" width="26.140625" style="1" customWidth="1"/>
    <col min="3841" max="3841" width="11.7109375" style="1" customWidth="1"/>
    <col min="3842" max="3842" width="15.140625" style="1" customWidth="1"/>
    <col min="3843" max="3843" width="22.7109375" style="1" customWidth="1"/>
    <col min="3844" max="3844" width="23.7109375" style="1" customWidth="1"/>
    <col min="3845" max="3845" width="42.28515625" style="1" customWidth="1"/>
    <col min="3846" max="3846" width="22.42578125" style="1" customWidth="1"/>
    <col min="3847" max="3855" width="3.85546875" style="1" bestFit="1" customWidth="1"/>
    <col min="3856" max="3858" width="5.140625" style="1" bestFit="1" customWidth="1"/>
    <col min="3859" max="3859" width="14.28515625" style="1" customWidth="1"/>
    <col min="3860" max="3860" width="20" style="1" customWidth="1"/>
    <col min="3861" max="3861" width="33.42578125" style="1" customWidth="1"/>
    <col min="3862" max="4091" width="9.140625" style="1"/>
    <col min="4092" max="4092" width="16.28515625" style="1" customWidth="1"/>
    <col min="4093" max="4093" width="24.140625" style="1" customWidth="1"/>
    <col min="4094" max="4095" width="30.42578125" style="1" customWidth="1"/>
    <col min="4096" max="4096" width="26.140625" style="1" customWidth="1"/>
    <col min="4097" max="4097" width="11.7109375" style="1" customWidth="1"/>
    <col min="4098" max="4098" width="15.140625" style="1" customWidth="1"/>
    <col min="4099" max="4099" width="22.7109375" style="1" customWidth="1"/>
    <col min="4100" max="4100" width="23.7109375" style="1" customWidth="1"/>
    <col min="4101" max="4101" width="42.28515625" style="1" customWidth="1"/>
    <col min="4102" max="4102" width="22.42578125" style="1" customWidth="1"/>
    <col min="4103" max="4111" width="3.85546875" style="1" bestFit="1" customWidth="1"/>
    <col min="4112" max="4114" width="5.140625" style="1" bestFit="1" customWidth="1"/>
    <col min="4115" max="4115" width="14.28515625" style="1" customWidth="1"/>
    <col min="4116" max="4116" width="20" style="1" customWidth="1"/>
    <col min="4117" max="4117" width="33.42578125" style="1" customWidth="1"/>
    <col min="4118" max="4347" width="9.140625" style="1"/>
    <col min="4348" max="4348" width="16.28515625" style="1" customWidth="1"/>
    <col min="4349" max="4349" width="24.140625" style="1" customWidth="1"/>
    <col min="4350" max="4351" width="30.42578125" style="1" customWidth="1"/>
    <col min="4352" max="4352" width="26.140625" style="1" customWidth="1"/>
    <col min="4353" max="4353" width="11.7109375" style="1" customWidth="1"/>
    <col min="4354" max="4354" width="15.140625" style="1" customWidth="1"/>
    <col min="4355" max="4355" width="22.7109375" style="1" customWidth="1"/>
    <col min="4356" max="4356" width="23.7109375" style="1" customWidth="1"/>
    <col min="4357" max="4357" width="42.28515625" style="1" customWidth="1"/>
    <col min="4358" max="4358" width="22.42578125" style="1" customWidth="1"/>
    <col min="4359" max="4367" width="3.85546875" style="1" bestFit="1" customWidth="1"/>
    <col min="4368" max="4370" width="5.140625" style="1" bestFit="1" customWidth="1"/>
    <col min="4371" max="4371" width="14.28515625" style="1" customWidth="1"/>
    <col min="4372" max="4372" width="20" style="1" customWidth="1"/>
    <col min="4373" max="4373" width="33.42578125" style="1" customWidth="1"/>
    <col min="4374" max="4603" width="9.140625" style="1"/>
    <col min="4604" max="4604" width="16.28515625" style="1" customWidth="1"/>
    <col min="4605" max="4605" width="24.140625" style="1" customWidth="1"/>
    <col min="4606" max="4607" width="30.42578125" style="1" customWidth="1"/>
    <col min="4608" max="4608" width="26.140625" style="1" customWidth="1"/>
    <col min="4609" max="4609" width="11.7109375" style="1" customWidth="1"/>
    <col min="4610" max="4610" width="15.140625" style="1" customWidth="1"/>
    <col min="4611" max="4611" width="22.7109375" style="1" customWidth="1"/>
    <col min="4612" max="4612" width="23.7109375" style="1" customWidth="1"/>
    <col min="4613" max="4613" width="42.28515625" style="1" customWidth="1"/>
    <col min="4614" max="4614" width="22.42578125" style="1" customWidth="1"/>
    <col min="4615" max="4623" width="3.85546875" style="1" bestFit="1" customWidth="1"/>
    <col min="4624" max="4626" width="5.140625" style="1" bestFit="1" customWidth="1"/>
    <col min="4627" max="4627" width="14.28515625" style="1" customWidth="1"/>
    <col min="4628" max="4628" width="20" style="1" customWidth="1"/>
    <col min="4629" max="4629" width="33.42578125" style="1" customWidth="1"/>
    <col min="4630" max="4859" width="9.140625" style="1"/>
    <col min="4860" max="4860" width="16.28515625" style="1" customWidth="1"/>
    <col min="4861" max="4861" width="24.140625" style="1" customWidth="1"/>
    <col min="4862" max="4863" width="30.42578125" style="1" customWidth="1"/>
    <col min="4864" max="4864" width="26.140625" style="1" customWidth="1"/>
    <col min="4865" max="4865" width="11.7109375" style="1" customWidth="1"/>
    <col min="4866" max="4866" width="15.140625" style="1" customWidth="1"/>
    <col min="4867" max="4867" width="22.7109375" style="1" customWidth="1"/>
    <col min="4868" max="4868" width="23.7109375" style="1" customWidth="1"/>
    <col min="4869" max="4869" width="42.28515625" style="1" customWidth="1"/>
    <col min="4870" max="4870" width="22.42578125" style="1" customWidth="1"/>
    <col min="4871" max="4879" width="3.85546875" style="1" bestFit="1" customWidth="1"/>
    <col min="4880" max="4882" width="5.140625" style="1" bestFit="1" customWidth="1"/>
    <col min="4883" max="4883" width="14.28515625" style="1" customWidth="1"/>
    <col min="4884" max="4884" width="20" style="1" customWidth="1"/>
    <col min="4885" max="4885" width="33.42578125" style="1" customWidth="1"/>
    <col min="4886" max="5115" width="9.140625" style="1"/>
    <col min="5116" max="5116" width="16.28515625" style="1" customWidth="1"/>
    <col min="5117" max="5117" width="24.140625" style="1" customWidth="1"/>
    <col min="5118" max="5119" width="30.42578125" style="1" customWidth="1"/>
    <col min="5120" max="5120" width="26.140625" style="1" customWidth="1"/>
    <col min="5121" max="5121" width="11.7109375" style="1" customWidth="1"/>
    <col min="5122" max="5122" width="15.140625" style="1" customWidth="1"/>
    <col min="5123" max="5123" width="22.7109375" style="1" customWidth="1"/>
    <col min="5124" max="5124" width="23.7109375" style="1" customWidth="1"/>
    <col min="5125" max="5125" width="42.28515625" style="1" customWidth="1"/>
    <col min="5126" max="5126" width="22.42578125" style="1" customWidth="1"/>
    <col min="5127" max="5135" width="3.85546875" style="1" bestFit="1" customWidth="1"/>
    <col min="5136" max="5138" width="5.140625" style="1" bestFit="1" customWidth="1"/>
    <col min="5139" max="5139" width="14.28515625" style="1" customWidth="1"/>
    <col min="5140" max="5140" width="20" style="1" customWidth="1"/>
    <col min="5141" max="5141" width="33.42578125" style="1" customWidth="1"/>
    <col min="5142" max="5371" width="9.140625" style="1"/>
    <col min="5372" max="5372" width="16.28515625" style="1" customWidth="1"/>
    <col min="5373" max="5373" width="24.140625" style="1" customWidth="1"/>
    <col min="5374" max="5375" width="30.42578125" style="1" customWidth="1"/>
    <col min="5376" max="5376" width="26.140625" style="1" customWidth="1"/>
    <col min="5377" max="5377" width="11.7109375" style="1" customWidth="1"/>
    <col min="5378" max="5378" width="15.140625" style="1" customWidth="1"/>
    <col min="5379" max="5379" width="22.7109375" style="1" customWidth="1"/>
    <col min="5380" max="5380" width="23.7109375" style="1" customWidth="1"/>
    <col min="5381" max="5381" width="42.28515625" style="1" customWidth="1"/>
    <col min="5382" max="5382" width="22.42578125" style="1" customWidth="1"/>
    <col min="5383" max="5391" width="3.85546875" style="1" bestFit="1" customWidth="1"/>
    <col min="5392" max="5394" width="5.140625" style="1" bestFit="1" customWidth="1"/>
    <col min="5395" max="5395" width="14.28515625" style="1" customWidth="1"/>
    <col min="5396" max="5396" width="20" style="1" customWidth="1"/>
    <col min="5397" max="5397" width="33.42578125" style="1" customWidth="1"/>
    <col min="5398" max="5627" width="9.140625" style="1"/>
    <col min="5628" max="5628" width="16.28515625" style="1" customWidth="1"/>
    <col min="5629" max="5629" width="24.140625" style="1" customWidth="1"/>
    <col min="5630" max="5631" width="30.42578125" style="1" customWidth="1"/>
    <col min="5632" max="5632" width="26.140625" style="1" customWidth="1"/>
    <col min="5633" max="5633" width="11.7109375" style="1" customWidth="1"/>
    <col min="5634" max="5634" width="15.140625" style="1" customWidth="1"/>
    <col min="5635" max="5635" width="22.7109375" style="1" customWidth="1"/>
    <col min="5636" max="5636" width="23.7109375" style="1" customWidth="1"/>
    <col min="5637" max="5637" width="42.28515625" style="1" customWidth="1"/>
    <col min="5638" max="5638" width="22.42578125" style="1" customWidth="1"/>
    <col min="5639" max="5647" width="3.85546875" style="1" bestFit="1" customWidth="1"/>
    <col min="5648" max="5650" width="5.140625" style="1" bestFit="1" customWidth="1"/>
    <col min="5651" max="5651" width="14.28515625" style="1" customWidth="1"/>
    <col min="5652" max="5652" width="20" style="1" customWidth="1"/>
    <col min="5653" max="5653" width="33.42578125" style="1" customWidth="1"/>
    <col min="5654" max="5883" width="9.140625" style="1"/>
    <col min="5884" max="5884" width="16.28515625" style="1" customWidth="1"/>
    <col min="5885" max="5885" width="24.140625" style="1" customWidth="1"/>
    <col min="5886" max="5887" width="30.42578125" style="1" customWidth="1"/>
    <col min="5888" max="5888" width="26.140625" style="1" customWidth="1"/>
    <col min="5889" max="5889" width="11.7109375" style="1" customWidth="1"/>
    <col min="5890" max="5890" width="15.140625" style="1" customWidth="1"/>
    <col min="5891" max="5891" width="22.7109375" style="1" customWidth="1"/>
    <col min="5892" max="5892" width="23.7109375" style="1" customWidth="1"/>
    <col min="5893" max="5893" width="42.28515625" style="1" customWidth="1"/>
    <col min="5894" max="5894" width="22.42578125" style="1" customWidth="1"/>
    <col min="5895" max="5903" width="3.85546875" style="1" bestFit="1" customWidth="1"/>
    <col min="5904" max="5906" width="5.140625" style="1" bestFit="1" customWidth="1"/>
    <col min="5907" max="5907" width="14.28515625" style="1" customWidth="1"/>
    <col min="5908" max="5908" width="20" style="1" customWidth="1"/>
    <col min="5909" max="5909" width="33.42578125" style="1" customWidth="1"/>
    <col min="5910" max="6139" width="9.140625" style="1"/>
    <col min="6140" max="6140" width="16.28515625" style="1" customWidth="1"/>
    <col min="6141" max="6141" width="24.140625" style="1" customWidth="1"/>
    <col min="6142" max="6143" width="30.42578125" style="1" customWidth="1"/>
    <col min="6144" max="6144" width="26.140625" style="1" customWidth="1"/>
    <col min="6145" max="6145" width="11.7109375" style="1" customWidth="1"/>
    <col min="6146" max="6146" width="15.140625" style="1" customWidth="1"/>
    <col min="6147" max="6147" width="22.7109375" style="1" customWidth="1"/>
    <col min="6148" max="6148" width="23.7109375" style="1" customWidth="1"/>
    <col min="6149" max="6149" width="42.28515625" style="1" customWidth="1"/>
    <col min="6150" max="6150" width="22.42578125" style="1" customWidth="1"/>
    <col min="6151" max="6159" width="3.85546875" style="1" bestFit="1" customWidth="1"/>
    <col min="6160" max="6162" width="5.140625" style="1" bestFit="1" customWidth="1"/>
    <col min="6163" max="6163" width="14.28515625" style="1" customWidth="1"/>
    <col min="6164" max="6164" width="20" style="1" customWidth="1"/>
    <col min="6165" max="6165" width="33.42578125" style="1" customWidth="1"/>
    <col min="6166" max="6395" width="9.140625" style="1"/>
    <col min="6396" max="6396" width="16.28515625" style="1" customWidth="1"/>
    <col min="6397" max="6397" width="24.140625" style="1" customWidth="1"/>
    <col min="6398" max="6399" width="30.42578125" style="1" customWidth="1"/>
    <col min="6400" max="6400" width="26.140625" style="1" customWidth="1"/>
    <col min="6401" max="6401" width="11.7109375" style="1" customWidth="1"/>
    <col min="6402" max="6402" width="15.140625" style="1" customWidth="1"/>
    <col min="6403" max="6403" width="22.7109375" style="1" customWidth="1"/>
    <col min="6404" max="6404" width="23.7109375" style="1" customWidth="1"/>
    <col min="6405" max="6405" width="42.28515625" style="1" customWidth="1"/>
    <col min="6406" max="6406" width="22.42578125" style="1" customWidth="1"/>
    <col min="6407" max="6415" width="3.85546875" style="1" bestFit="1" customWidth="1"/>
    <col min="6416" max="6418" width="5.140625" style="1" bestFit="1" customWidth="1"/>
    <col min="6419" max="6419" width="14.28515625" style="1" customWidth="1"/>
    <col min="6420" max="6420" width="20" style="1" customWidth="1"/>
    <col min="6421" max="6421" width="33.42578125" style="1" customWidth="1"/>
    <col min="6422" max="6651" width="9.140625" style="1"/>
    <col min="6652" max="6652" width="16.28515625" style="1" customWidth="1"/>
    <col min="6653" max="6653" width="24.140625" style="1" customWidth="1"/>
    <col min="6654" max="6655" width="30.42578125" style="1" customWidth="1"/>
    <col min="6656" max="6656" width="26.140625" style="1" customWidth="1"/>
    <col min="6657" max="6657" width="11.7109375" style="1" customWidth="1"/>
    <col min="6658" max="6658" width="15.140625" style="1" customWidth="1"/>
    <col min="6659" max="6659" width="22.7109375" style="1" customWidth="1"/>
    <col min="6660" max="6660" width="23.7109375" style="1" customWidth="1"/>
    <col min="6661" max="6661" width="42.28515625" style="1" customWidth="1"/>
    <col min="6662" max="6662" width="22.42578125" style="1" customWidth="1"/>
    <col min="6663" max="6671" width="3.85546875" style="1" bestFit="1" customWidth="1"/>
    <col min="6672" max="6674" width="5.140625" style="1" bestFit="1" customWidth="1"/>
    <col min="6675" max="6675" width="14.28515625" style="1" customWidth="1"/>
    <col min="6676" max="6676" width="20" style="1" customWidth="1"/>
    <col min="6677" max="6677" width="33.42578125" style="1" customWidth="1"/>
    <col min="6678" max="6907" width="9.140625" style="1"/>
    <col min="6908" max="6908" width="16.28515625" style="1" customWidth="1"/>
    <col min="6909" max="6909" width="24.140625" style="1" customWidth="1"/>
    <col min="6910" max="6911" width="30.42578125" style="1" customWidth="1"/>
    <col min="6912" max="6912" width="26.140625" style="1" customWidth="1"/>
    <col min="6913" max="6913" width="11.7109375" style="1" customWidth="1"/>
    <col min="6914" max="6914" width="15.140625" style="1" customWidth="1"/>
    <col min="6915" max="6915" width="22.7109375" style="1" customWidth="1"/>
    <col min="6916" max="6916" width="23.7109375" style="1" customWidth="1"/>
    <col min="6917" max="6917" width="42.28515625" style="1" customWidth="1"/>
    <col min="6918" max="6918" width="22.42578125" style="1" customWidth="1"/>
    <col min="6919" max="6927" width="3.85546875" style="1" bestFit="1" customWidth="1"/>
    <col min="6928" max="6930" width="5.140625" style="1" bestFit="1" customWidth="1"/>
    <col min="6931" max="6931" width="14.28515625" style="1" customWidth="1"/>
    <col min="6932" max="6932" width="20" style="1" customWidth="1"/>
    <col min="6933" max="6933" width="33.42578125" style="1" customWidth="1"/>
    <col min="6934" max="7163" width="9.140625" style="1"/>
    <col min="7164" max="7164" width="16.28515625" style="1" customWidth="1"/>
    <col min="7165" max="7165" width="24.140625" style="1" customWidth="1"/>
    <col min="7166" max="7167" width="30.42578125" style="1" customWidth="1"/>
    <col min="7168" max="7168" width="26.140625" style="1" customWidth="1"/>
    <col min="7169" max="7169" width="11.7109375" style="1" customWidth="1"/>
    <col min="7170" max="7170" width="15.140625" style="1" customWidth="1"/>
    <col min="7171" max="7171" width="22.7109375" style="1" customWidth="1"/>
    <col min="7172" max="7172" width="23.7109375" style="1" customWidth="1"/>
    <col min="7173" max="7173" width="42.28515625" style="1" customWidth="1"/>
    <col min="7174" max="7174" width="22.42578125" style="1" customWidth="1"/>
    <col min="7175" max="7183" width="3.85546875" style="1" bestFit="1" customWidth="1"/>
    <col min="7184" max="7186" width="5.140625" style="1" bestFit="1" customWidth="1"/>
    <col min="7187" max="7187" width="14.28515625" style="1" customWidth="1"/>
    <col min="7188" max="7188" width="20" style="1" customWidth="1"/>
    <col min="7189" max="7189" width="33.42578125" style="1" customWidth="1"/>
    <col min="7190" max="7419" width="9.140625" style="1"/>
    <col min="7420" max="7420" width="16.28515625" style="1" customWidth="1"/>
    <col min="7421" max="7421" width="24.140625" style="1" customWidth="1"/>
    <col min="7422" max="7423" width="30.42578125" style="1" customWidth="1"/>
    <col min="7424" max="7424" width="26.140625" style="1" customWidth="1"/>
    <col min="7425" max="7425" width="11.7109375" style="1" customWidth="1"/>
    <col min="7426" max="7426" width="15.140625" style="1" customWidth="1"/>
    <col min="7427" max="7427" width="22.7109375" style="1" customWidth="1"/>
    <col min="7428" max="7428" width="23.7109375" style="1" customWidth="1"/>
    <col min="7429" max="7429" width="42.28515625" style="1" customWidth="1"/>
    <col min="7430" max="7430" width="22.42578125" style="1" customWidth="1"/>
    <col min="7431" max="7439" width="3.85546875" style="1" bestFit="1" customWidth="1"/>
    <col min="7440" max="7442" width="5.140625" style="1" bestFit="1" customWidth="1"/>
    <col min="7443" max="7443" width="14.28515625" style="1" customWidth="1"/>
    <col min="7444" max="7444" width="20" style="1" customWidth="1"/>
    <col min="7445" max="7445" width="33.42578125" style="1" customWidth="1"/>
    <col min="7446" max="7675" width="9.140625" style="1"/>
    <col min="7676" max="7676" width="16.28515625" style="1" customWidth="1"/>
    <col min="7677" max="7677" width="24.140625" style="1" customWidth="1"/>
    <col min="7678" max="7679" width="30.42578125" style="1" customWidth="1"/>
    <col min="7680" max="7680" width="26.140625" style="1" customWidth="1"/>
    <col min="7681" max="7681" width="11.7109375" style="1" customWidth="1"/>
    <col min="7682" max="7682" width="15.140625" style="1" customWidth="1"/>
    <col min="7683" max="7683" width="22.7109375" style="1" customWidth="1"/>
    <col min="7684" max="7684" width="23.7109375" style="1" customWidth="1"/>
    <col min="7685" max="7685" width="42.28515625" style="1" customWidth="1"/>
    <col min="7686" max="7686" width="22.42578125" style="1" customWidth="1"/>
    <col min="7687" max="7695" width="3.85546875" style="1" bestFit="1" customWidth="1"/>
    <col min="7696" max="7698" width="5.140625" style="1" bestFit="1" customWidth="1"/>
    <col min="7699" max="7699" width="14.28515625" style="1" customWidth="1"/>
    <col min="7700" max="7700" width="20" style="1" customWidth="1"/>
    <col min="7701" max="7701" width="33.42578125" style="1" customWidth="1"/>
    <col min="7702" max="7931" width="9.140625" style="1"/>
    <col min="7932" max="7932" width="16.28515625" style="1" customWidth="1"/>
    <col min="7933" max="7933" width="24.140625" style="1" customWidth="1"/>
    <col min="7934" max="7935" width="30.42578125" style="1" customWidth="1"/>
    <col min="7936" max="7936" width="26.140625" style="1" customWidth="1"/>
    <col min="7937" max="7937" width="11.7109375" style="1" customWidth="1"/>
    <col min="7938" max="7938" width="15.140625" style="1" customWidth="1"/>
    <col min="7939" max="7939" width="22.7109375" style="1" customWidth="1"/>
    <col min="7940" max="7940" width="23.7109375" style="1" customWidth="1"/>
    <col min="7941" max="7941" width="42.28515625" style="1" customWidth="1"/>
    <col min="7942" max="7942" width="22.42578125" style="1" customWidth="1"/>
    <col min="7943" max="7951" width="3.85546875" style="1" bestFit="1" customWidth="1"/>
    <col min="7952" max="7954" width="5.140625" style="1" bestFit="1" customWidth="1"/>
    <col min="7955" max="7955" width="14.28515625" style="1" customWidth="1"/>
    <col min="7956" max="7956" width="20" style="1" customWidth="1"/>
    <col min="7957" max="7957" width="33.42578125" style="1" customWidth="1"/>
    <col min="7958" max="8187" width="9.140625" style="1"/>
    <col min="8188" max="8188" width="16.28515625" style="1" customWidth="1"/>
    <col min="8189" max="8189" width="24.140625" style="1" customWidth="1"/>
    <col min="8190" max="8191" width="30.42578125" style="1" customWidth="1"/>
    <col min="8192" max="8192" width="26.140625" style="1" customWidth="1"/>
    <col min="8193" max="8193" width="11.7109375" style="1" customWidth="1"/>
    <col min="8194" max="8194" width="15.140625" style="1" customWidth="1"/>
    <col min="8195" max="8195" width="22.7109375" style="1" customWidth="1"/>
    <col min="8196" max="8196" width="23.7109375" style="1" customWidth="1"/>
    <col min="8197" max="8197" width="42.28515625" style="1" customWidth="1"/>
    <col min="8198" max="8198" width="22.42578125" style="1" customWidth="1"/>
    <col min="8199" max="8207" width="3.85546875" style="1" bestFit="1" customWidth="1"/>
    <col min="8208" max="8210" width="5.140625" style="1" bestFit="1" customWidth="1"/>
    <col min="8211" max="8211" width="14.28515625" style="1" customWidth="1"/>
    <col min="8212" max="8212" width="20" style="1" customWidth="1"/>
    <col min="8213" max="8213" width="33.42578125" style="1" customWidth="1"/>
    <col min="8214" max="8443" width="9.140625" style="1"/>
    <col min="8444" max="8444" width="16.28515625" style="1" customWidth="1"/>
    <col min="8445" max="8445" width="24.140625" style="1" customWidth="1"/>
    <col min="8446" max="8447" width="30.42578125" style="1" customWidth="1"/>
    <col min="8448" max="8448" width="26.140625" style="1" customWidth="1"/>
    <col min="8449" max="8449" width="11.7109375" style="1" customWidth="1"/>
    <col min="8450" max="8450" width="15.140625" style="1" customWidth="1"/>
    <col min="8451" max="8451" width="22.7109375" style="1" customWidth="1"/>
    <col min="8452" max="8452" width="23.7109375" style="1" customWidth="1"/>
    <col min="8453" max="8453" width="42.28515625" style="1" customWidth="1"/>
    <col min="8454" max="8454" width="22.42578125" style="1" customWidth="1"/>
    <col min="8455" max="8463" width="3.85546875" style="1" bestFit="1" customWidth="1"/>
    <col min="8464" max="8466" width="5.140625" style="1" bestFit="1" customWidth="1"/>
    <col min="8467" max="8467" width="14.28515625" style="1" customWidth="1"/>
    <col min="8468" max="8468" width="20" style="1" customWidth="1"/>
    <col min="8469" max="8469" width="33.42578125" style="1" customWidth="1"/>
    <col min="8470" max="8699" width="9.140625" style="1"/>
    <col min="8700" max="8700" width="16.28515625" style="1" customWidth="1"/>
    <col min="8701" max="8701" width="24.140625" style="1" customWidth="1"/>
    <col min="8702" max="8703" width="30.42578125" style="1" customWidth="1"/>
    <col min="8704" max="8704" width="26.140625" style="1" customWidth="1"/>
    <col min="8705" max="8705" width="11.7109375" style="1" customWidth="1"/>
    <col min="8706" max="8706" width="15.140625" style="1" customWidth="1"/>
    <col min="8707" max="8707" width="22.7109375" style="1" customWidth="1"/>
    <col min="8708" max="8708" width="23.7109375" style="1" customWidth="1"/>
    <col min="8709" max="8709" width="42.28515625" style="1" customWidth="1"/>
    <col min="8710" max="8710" width="22.42578125" style="1" customWidth="1"/>
    <col min="8711" max="8719" width="3.85546875" style="1" bestFit="1" customWidth="1"/>
    <col min="8720" max="8722" width="5.140625" style="1" bestFit="1" customWidth="1"/>
    <col min="8723" max="8723" width="14.28515625" style="1" customWidth="1"/>
    <col min="8724" max="8724" width="20" style="1" customWidth="1"/>
    <col min="8725" max="8725" width="33.42578125" style="1" customWidth="1"/>
    <col min="8726" max="8955" width="9.140625" style="1"/>
    <col min="8956" max="8956" width="16.28515625" style="1" customWidth="1"/>
    <col min="8957" max="8957" width="24.140625" style="1" customWidth="1"/>
    <col min="8958" max="8959" width="30.42578125" style="1" customWidth="1"/>
    <col min="8960" max="8960" width="26.140625" style="1" customWidth="1"/>
    <col min="8961" max="8961" width="11.7109375" style="1" customWidth="1"/>
    <col min="8962" max="8962" width="15.140625" style="1" customWidth="1"/>
    <col min="8963" max="8963" width="22.7109375" style="1" customWidth="1"/>
    <col min="8964" max="8964" width="23.7109375" style="1" customWidth="1"/>
    <col min="8965" max="8965" width="42.28515625" style="1" customWidth="1"/>
    <col min="8966" max="8966" width="22.42578125" style="1" customWidth="1"/>
    <col min="8967" max="8975" width="3.85546875" style="1" bestFit="1" customWidth="1"/>
    <col min="8976" max="8978" width="5.140625" style="1" bestFit="1" customWidth="1"/>
    <col min="8979" max="8979" width="14.28515625" style="1" customWidth="1"/>
    <col min="8980" max="8980" width="20" style="1" customWidth="1"/>
    <col min="8981" max="8981" width="33.42578125" style="1" customWidth="1"/>
    <col min="8982" max="9211" width="9.140625" style="1"/>
    <col min="9212" max="9212" width="16.28515625" style="1" customWidth="1"/>
    <col min="9213" max="9213" width="24.140625" style="1" customWidth="1"/>
    <col min="9214" max="9215" width="30.42578125" style="1" customWidth="1"/>
    <col min="9216" max="9216" width="26.140625" style="1" customWidth="1"/>
    <col min="9217" max="9217" width="11.7109375" style="1" customWidth="1"/>
    <col min="9218" max="9218" width="15.140625" style="1" customWidth="1"/>
    <col min="9219" max="9219" width="22.7109375" style="1" customWidth="1"/>
    <col min="9220" max="9220" width="23.7109375" style="1" customWidth="1"/>
    <col min="9221" max="9221" width="42.28515625" style="1" customWidth="1"/>
    <col min="9222" max="9222" width="22.42578125" style="1" customWidth="1"/>
    <col min="9223" max="9231" width="3.85546875" style="1" bestFit="1" customWidth="1"/>
    <col min="9232" max="9234" width="5.140625" style="1" bestFit="1" customWidth="1"/>
    <col min="9235" max="9235" width="14.28515625" style="1" customWidth="1"/>
    <col min="9236" max="9236" width="20" style="1" customWidth="1"/>
    <col min="9237" max="9237" width="33.42578125" style="1" customWidth="1"/>
    <col min="9238" max="9467" width="9.140625" style="1"/>
    <col min="9468" max="9468" width="16.28515625" style="1" customWidth="1"/>
    <col min="9469" max="9469" width="24.140625" style="1" customWidth="1"/>
    <col min="9470" max="9471" width="30.42578125" style="1" customWidth="1"/>
    <col min="9472" max="9472" width="26.140625" style="1" customWidth="1"/>
    <col min="9473" max="9473" width="11.7109375" style="1" customWidth="1"/>
    <col min="9474" max="9474" width="15.140625" style="1" customWidth="1"/>
    <col min="9475" max="9475" width="22.7109375" style="1" customWidth="1"/>
    <col min="9476" max="9476" width="23.7109375" style="1" customWidth="1"/>
    <col min="9477" max="9477" width="42.28515625" style="1" customWidth="1"/>
    <col min="9478" max="9478" width="22.42578125" style="1" customWidth="1"/>
    <col min="9479" max="9487" width="3.85546875" style="1" bestFit="1" customWidth="1"/>
    <col min="9488" max="9490" width="5.140625" style="1" bestFit="1" customWidth="1"/>
    <col min="9491" max="9491" width="14.28515625" style="1" customWidth="1"/>
    <col min="9492" max="9492" width="20" style="1" customWidth="1"/>
    <col min="9493" max="9493" width="33.42578125" style="1" customWidth="1"/>
    <col min="9494" max="9723" width="9.140625" style="1"/>
    <col min="9724" max="9724" width="16.28515625" style="1" customWidth="1"/>
    <col min="9725" max="9725" width="24.140625" style="1" customWidth="1"/>
    <col min="9726" max="9727" width="30.42578125" style="1" customWidth="1"/>
    <col min="9728" max="9728" width="26.140625" style="1" customWidth="1"/>
    <col min="9729" max="9729" width="11.7109375" style="1" customWidth="1"/>
    <col min="9730" max="9730" width="15.140625" style="1" customWidth="1"/>
    <col min="9731" max="9731" width="22.7109375" style="1" customWidth="1"/>
    <col min="9732" max="9732" width="23.7109375" style="1" customWidth="1"/>
    <col min="9733" max="9733" width="42.28515625" style="1" customWidth="1"/>
    <col min="9734" max="9734" width="22.42578125" style="1" customWidth="1"/>
    <col min="9735" max="9743" width="3.85546875" style="1" bestFit="1" customWidth="1"/>
    <col min="9744" max="9746" width="5.140625" style="1" bestFit="1" customWidth="1"/>
    <col min="9747" max="9747" width="14.28515625" style="1" customWidth="1"/>
    <col min="9748" max="9748" width="20" style="1" customWidth="1"/>
    <col min="9749" max="9749" width="33.42578125" style="1" customWidth="1"/>
    <col min="9750" max="9979" width="9.140625" style="1"/>
    <col min="9980" max="9980" width="16.28515625" style="1" customWidth="1"/>
    <col min="9981" max="9981" width="24.140625" style="1" customWidth="1"/>
    <col min="9982" max="9983" width="30.42578125" style="1" customWidth="1"/>
    <col min="9984" max="9984" width="26.140625" style="1" customWidth="1"/>
    <col min="9985" max="9985" width="11.7109375" style="1" customWidth="1"/>
    <col min="9986" max="9986" width="15.140625" style="1" customWidth="1"/>
    <col min="9987" max="9987" width="22.7109375" style="1" customWidth="1"/>
    <col min="9988" max="9988" width="23.7109375" style="1" customWidth="1"/>
    <col min="9989" max="9989" width="42.28515625" style="1" customWidth="1"/>
    <col min="9990" max="9990" width="22.42578125" style="1" customWidth="1"/>
    <col min="9991" max="9999" width="3.85546875" style="1" bestFit="1" customWidth="1"/>
    <col min="10000" max="10002" width="5.140625" style="1" bestFit="1" customWidth="1"/>
    <col min="10003" max="10003" width="14.28515625" style="1" customWidth="1"/>
    <col min="10004" max="10004" width="20" style="1" customWidth="1"/>
    <col min="10005" max="10005" width="33.42578125" style="1" customWidth="1"/>
    <col min="10006" max="10235" width="9.140625" style="1"/>
    <col min="10236" max="10236" width="16.28515625" style="1" customWidth="1"/>
    <col min="10237" max="10237" width="24.140625" style="1" customWidth="1"/>
    <col min="10238" max="10239" width="30.42578125" style="1" customWidth="1"/>
    <col min="10240" max="10240" width="26.140625" style="1" customWidth="1"/>
    <col min="10241" max="10241" width="11.7109375" style="1" customWidth="1"/>
    <col min="10242" max="10242" width="15.140625" style="1" customWidth="1"/>
    <col min="10243" max="10243" width="22.7109375" style="1" customWidth="1"/>
    <col min="10244" max="10244" width="23.7109375" style="1" customWidth="1"/>
    <col min="10245" max="10245" width="42.28515625" style="1" customWidth="1"/>
    <col min="10246" max="10246" width="22.42578125" style="1" customWidth="1"/>
    <col min="10247" max="10255" width="3.85546875" style="1" bestFit="1" customWidth="1"/>
    <col min="10256" max="10258" width="5.140625" style="1" bestFit="1" customWidth="1"/>
    <col min="10259" max="10259" width="14.28515625" style="1" customWidth="1"/>
    <col min="10260" max="10260" width="20" style="1" customWidth="1"/>
    <col min="10261" max="10261" width="33.42578125" style="1" customWidth="1"/>
    <col min="10262" max="10491" width="9.140625" style="1"/>
    <col min="10492" max="10492" width="16.28515625" style="1" customWidth="1"/>
    <col min="10493" max="10493" width="24.140625" style="1" customWidth="1"/>
    <col min="10494" max="10495" width="30.42578125" style="1" customWidth="1"/>
    <col min="10496" max="10496" width="26.140625" style="1" customWidth="1"/>
    <col min="10497" max="10497" width="11.7109375" style="1" customWidth="1"/>
    <col min="10498" max="10498" width="15.140625" style="1" customWidth="1"/>
    <col min="10499" max="10499" width="22.7109375" style="1" customWidth="1"/>
    <col min="10500" max="10500" width="23.7109375" style="1" customWidth="1"/>
    <col min="10501" max="10501" width="42.28515625" style="1" customWidth="1"/>
    <col min="10502" max="10502" width="22.42578125" style="1" customWidth="1"/>
    <col min="10503" max="10511" width="3.85546875" style="1" bestFit="1" customWidth="1"/>
    <col min="10512" max="10514" width="5.140625" style="1" bestFit="1" customWidth="1"/>
    <col min="10515" max="10515" width="14.28515625" style="1" customWidth="1"/>
    <col min="10516" max="10516" width="20" style="1" customWidth="1"/>
    <col min="10517" max="10517" width="33.42578125" style="1" customWidth="1"/>
    <col min="10518" max="10747" width="9.140625" style="1"/>
    <col min="10748" max="10748" width="16.28515625" style="1" customWidth="1"/>
    <col min="10749" max="10749" width="24.140625" style="1" customWidth="1"/>
    <col min="10750" max="10751" width="30.42578125" style="1" customWidth="1"/>
    <col min="10752" max="10752" width="26.140625" style="1" customWidth="1"/>
    <col min="10753" max="10753" width="11.7109375" style="1" customWidth="1"/>
    <col min="10754" max="10754" width="15.140625" style="1" customWidth="1"/>
    <col min="10755" max="10755" width="22.7109375" style="1" customWidth="1"/>
    <col min="10756" max="10756" width="23.7109375" style="1" customWidth="1"/>
    <col min="10757" max="10757" width="42.28515625" style="1" customWidth="1"/>
    <col min="10758" max="10758" width="22.42578125" style="1" customWidth="1"/>
    <col min="10759" max="10767" width="3.85546875" style="1" bestFit="1" customWidth="1"/>
    <col min="10768" max="10770" width="5.140625" style="1" bestFit="1" customWidth="1"/>
    <col min="10771" max="10771" width="14.28515625" style="1" customWidth="1"/>
    <col min="10772" max="10772" width="20" style="1" customWidth="1"/>
    <col min="10773" max="10773" width="33.42578125" style="1" customWidth="1"/>
    <col min="10774" max="11003" width="9.140625" style="1"/>
    <col min="11004" max="11004" width="16.28515625" style="1" customWidth="1"/>
    <col min="11005" max="11005" width="24.140625" style="1" customWidth="1"/>
    <col min="11006" max="11007" width="30.42578125" style="1" customWidth="1"/>
    <col min="11008" max="11008" width="26.140625" style="1" customWidth="1"/>
    <col min="11009" max="11009" width="11.7109375" style="1" customWidth="1"/>
    <col min="11010" max="11010" width="15.140625" style="1" customWidth="1"/>
    <col min="11011" max="11011" width="22.7109375" style="1" customWidth="1"/>
    <col min="11012" max="11012" width="23.7109375" style="1" customWidth="1"/>
    <col min="11013" max="11013" width="42.28515625" style="1" customWidth="1"/>
    <col min="11014" max="11014" width="22.42578125" style="1" customWidth="1"/>
    <col min="11015" max="11023" width="3.85546875" style="1" bestFit="1" customWidth="1"/>
    <col min="11024" max="11026" width="5.140625" style="1" bestFit="1" customWidth="1"/>
    <col min="11027" max="11027" width="14.28515625" style="1" customWidth="1"/>
    <col min="11028" max="11028" width="20" style="1" customWidth="1"/>
    <col min="11029" max="11029" width="33.42578125" style="1" customWidth="1"/>
    <col min="11030" max="11259" width="9.140625" style="1"/>
    <col min="11260" max="11260" width="16.28515625" style="1" customWidth="1"/>
    <col min="11261" max="11261" width="24.140625" style="1" customWidth="1"/>
    <col min="11262" max="11263" width="30.42578125" style="1" customWidth="1"/>
    <col min="11264" max="11264" width="26.140625" style="1" customWidth="1"/>
    <col min="11265" max="11265" width="11.7109375" style="1" customWidth="1"/>
    <col min="11266" max="11266" width="15.140625" style="1" customWidth="1"/>
    <col min="11267" max="11267" width="22.7109375" style="1" customWidth="1"/>
    <col min="11268" max="11268" width="23.7109375" style="1" customWidth="1"/>
    <col min="11269" max="11269" width="42.28515625" style="1" customWidth="1"/>
    <col min="11270" max="11270" width="22.42578125" style="1" customWidth="1"/>
    <col min="11271" max="11279" width="3.85546875" style="1" bestFit="1" customWidth="1"/>
    <col min="11280" max="11282" width="5.140625" style="1" bestFit="1" customWidth="1"/>
    <col min="11283" max="11283" width="14.28515625" style="1" customWidth="1"/>
    <col min="11284" max="11284" width="20" style="1" customWidth="1"/>
    <col min="11285" max="11285" width="33.42578125" style="1" customWidth="1"/>
    <col min="11286" max="11515" width="9.140625" style="1"/>
    <col min="11516" max="11516" width="16.28515625" style="1" customWidth="1"/>
    <col min="11517" max="11517" width="24.140625" style="1" customWidth="1"/>
    <col min="11518" max="11519" width="30.42578125" style="1" customWidth="1"/>
    <col min="11520" max="11520" width="26.140625" style="1" customWidth="1"/>
    <col min="11521" max="11521" width="11.7109375" style="1" customWidth="1"/>
    <col min="11522" max="11522" width="15.140625" style="1" customWidth="1"/>
    <col min="11523" max="11523" width="22.7109375" style="1" customWidth="1"/>
    <col min="11524" max="11524" width="23.7109375" style="1" customWidth="1"/>
    <col min="11525" max="11525" width="42.28515625" style="1" customWidth="1"/>
    <col min="11526" max="11526" width="22.42578125" style="1" customWidth="1"/>
    <col min="11527" max="11535" width="3.85546875" style="1" bestFit="1" customWidth="1"/>
    <col min="11536" max="11538" width="5.140625" style="1" bestFit="1" customWidth="1"/>
    <col min="11539" max="11539" width="14.28515625" style="1" customWidth="1"/>
    <col min="11540" max="11540" width="20" style="1" customWidth="1"/>
    <col min="11541" max="11541" width="33.42578125" style="1" customWidth="1"/>
    <col min="11542" max="11771" width="9.140625" style="1"/>
    <col min="11772" max="11772" width="16.28515625" style="1" customWidth="1"/>
    <col min="11773" max="11773" width="24.140625" style="1" customWidth="1"/>
    <col min="11774" max="11775" width="30.42578125" style="1" customWidth="1"/>
    <col min="11776" max="11776" width="26.140625" style="1" customWidth="1"/>
    <col min="11777" max="11777" width="11.7109375" style="1" customWidth="1"/>
    <col min="11778" max="11778" width="15.140625" style="1" customWidth="1"/>
    <col min="11779" max="11779" width="22.7109375" style="1" customWidth="1"/>
    <col min="11780" max="11780" width="23.7109375" style="1" customWidth="1"/>
    <col min="11781" max="11781" width="42.28515625" style="1" customWidth="1"/>
    <col min="11782" max="11782" width="22.42578125" style="1" customWidth="1"/>
    <col min="11783" max="11791" width="3.85546875" style="1" bestFit="1" customWidth="1"/>
    <col min="11792" max="11794" width="5.140625" style="1" bestFit="1" customWidth="1"/>
    <col min="11795" max="11795" width="14.28515625" style="1" customWidth="1"/>
    <col min="11796" max="11796" width="20" style="1" customWidth="1"/>
    <col min="11797" max="11797" width="33.42578125" style="1" customWidth="1"/>
    <col min="11798" max="12027" width="9.140625" style="1"/>
    <col min="12028" max="12028" width="16.28515625" style="1" customWidth="1"/>
    <col min="12029" max="12029" width="24.140625" style="1" customWidth="1"/>
    <col min="12030" max="12031" width="30.42578125" style="1" customWidth="1"/>
    <col min="12032" max="12032" width="26.140625" style="1" customWidth="1"/>
    <col min="12033" max="12033" width="11.7109375" style="1" customWidth="1"/>
    <col min="12034" max="12034" width="15.140625" style="1" customWidth="1"/>
    <col min="12035" max="12035" width="22.7109375" style="1" customWidth="1"/>
    <col min="12036" max="12036" width="23.7109375" style="1" customWidth="1"/>
    <col min="12037" max="12037" width="42.28515625" style="1" customWidth="1"/>
    <col min="12038" max="12038" width="22.42578125" style="1" customWidth="1"/>
    <col min="12039" max="12047" width="3.85546875" style="1" bestFit="1" customWidth="1"/>
    <col min="12048" max="12050" width="5.140625" style="1" bestFit="1" customWidth="1"/>
    <col min="12051" max="12051" width="14.28515625" style="1" customWidth="1"/>
    <col min="12052" max="12052" width="20" style="1" customWidth="1"/>
    <col min="12053" max="12053" width="33.42578125" style="1" customWidth="1"/>
    <col min="12054" max="12283" width="9.140625" style="1"/>
    <col min="12284" max="12284" width="16.28515625" style="1" customWidth="1"/>
    <col min="12285" max="12285" width="24.140625" style="1" customWidth="1"/>
    <col min="12286" max="12287" width="30.42578125" style="1" customWidth="1"/>
    <col min="12288" max="12288" width="26.140625" style="1" customWidth="1"/>
    <col min="12289" max="12289" width="11.7109375" style="1" customWidth="1"/>
    <col min="12290" max="12290" width="15.140625" style="1" customWidth="1"/>
    <col min="12291" max="12291" width="22.7109375" style="1" customWidth="1"/>
    <col min="12292" max="12292" width="23.7109375" style="1" customWidth="1"/>
    <col min="12293" max="12293" width="42.28515625" style="1" customWidth="1"/>
    <col min="12294" max="12294" width="22.42578125" style="1" customWidth="1"/>
    <col min="12295" max="12303" width="3.85546875" style="1" bestFit="1" customWidth="1"/>
    <col min="12304" max="12306" width="5.140625" style="1" bestFit="1" customWidth="1"/>
    <col min="12307" max="12307" width="14.28515625" style="1" customWidth="1"/>
    <col min="12308" max="12308" width="20" style="1" customWidth="1"/>
    <col min="12309" max="12309" width="33.42578125" style="1" customWidth="1"/>
    <col min="12310" max="12539" width="9.140625" style="1"/>
    <col min="12540" max="12540" width="16.28515625" style="1" customWidth="1"/>
    <col min="12541" max="12541" width="24.140625" style="1" customWidth="1"/>
    <col min="12542" max="12543" width="30.42578125" style="1" customWidth="1"/>
    <col min="12544" max="12544" width="26.140625" style="1" customWidth="1"/>
    <col min="12545" max="12545" width="11.7109375" style="1" customWidth="1"/>
    <col min="12546" max="12546" width="15.140625" style="1" customWidth="1"/>
    <col min="12547" max="12547" width="22.7109375" style="1" customWidth="1"/>
    <col min="12548" max="12548" width="23.7109375" style="1" customWidth="1"/>
    <col min="12549" max="12549" width="42.28515625" style="1" customWidth="1"/>
    <col min="12550" max="12550" width="22.42578125" style="1" customWidth="1"/>
    <col min="12551" max="12559" width="3.85546875" style="1" bestFit="1" customWidth="1"/>
    <col min="12560" max="12562" width="5.140625" style="1" bestFit="1" customWidth="1"/>
    <col min="12563" max="12563" width="14.28515625" style="1" customWidth="1"/>
    <col min="12564" max="12564" width="20" style="1" customWidth="1"/>
    <col min="12565" max="12565" width="33.42578125" style="1" customWidth="1"/>
    <col min="12566" max="12795" width="9.140625" style="1"/>
    <col min="12796" max="12796" width="16.28515625" style="1" customWidth="1"/>
    <col min="12797" max="12797" width="24.140625" style="1" customWidth="1"/>
    <col min="12798" max="12799" width="30.42578125" style="1" customWidth="1"/>
    <col min="12800" max="12800" width="26.140625" style="1" customWidth="1"/>
    <col min="12801" max="12801" width="11.7109375" style="1" customWidth="1"/>
    <col min="12802" max="12802" width="15.140625" style="1" customWidth="1"/>
    <col min="12803" max="12803" width="22.7109375" style="1" customWidth="1"/>
    <col min="12804" max="12804" width="23.7109375" style="1" customWidth="1"/>
    <col min="12805" max="12805" width="42.28515625" style="1" customWidth="1"/>
    <col min="12806" max="12806" width="22.42578125" style="1" customWidth="1"/>
    <col min="12807" max="12815" width="3.85546875" style="1" bestFit="1" customWidth="1"/>
    <col min="12816" max="12818" width="5.140625" style="1" bestFit="1" customWidth="1"/>
    <col min="12819" max="12819" width="14.28515625" style="1" customWidth="1"/>
    <col min="12820" max="12820" width="20" style="1" customWidth="1"/>
    <col min="12821" max="12821" width="33.42578125" style="1" customWidth="1"/>
    <col min="12822" max="13051" width="9.140625" style="1"/>
    <col min="13052" max="13052" width="16.28515625" style="1" customWidth="1"/>
    <col min="13053" max="13053" width="24.140625" style="1" customWidth="1"/>
    <col min="13054" max="13055" width="30.42578125" style="1" customWidth="1"/>
    <col min="13056" max="13056" width="26.140625" style="1" customWidth="1"/>
    <col min="13057" max="13057" width="11.7109375" style="1" customWidth="1"/>
    <col min="13058" max="13058" width="15.140625" style="1" customWidth="1"/>
    <col min="13059" max="13059" width="22.7109375" style="1" customWidth="1"/>
    <col min="13060" max="13060" width="23.7109375" style="1" customWidth="1"/>
    <col min="13061" max="13061" width="42.28515625" style="1" customWidth="1"/>
    <col min="13062" max="13062" width="22.42578125" style="1" customWidth="1"/>
    <col min="13063" max="13071" width="3.85546875" style="1" bestFit="1" customWidth="1"/>
    <col min="13072" max="13074" width="5.140625" style="1" bestFit="1" customWidth="1"/>
    <col min="13075" max="13075" width="14.28515625" style="1" customWidth="1"/>
    <col min="13076" max="13076" width="20" style="1" customWidth="1"/>
    <col min="13077" max="13077" width="33.42578125" style="1" customWidth="1"/>
    <col min="13078" max="13307" width="9.140625" style="1"/>
    <col min="13308" max="13308" width="16.28515625" style="1" customWidth="1"/>
    <col min="13309" max="13309" width="24.140625" style="1" customWidth="1"/>
    <col min="13310" max="13311" width="30.42578125" style="1" customWidth="1"/>
    <col min="13312" max="13312" width="26.140625" style="1" customWidth="1"/>
    <col min="13313" max="13313" width="11.7109375" style="1" customWidth="1"/>
    <col min="13314" max="13314" width="15.140625" style="1" customWidth="1"/>
    <col min="13315" max="13315" width="22.7109375" style="1" customWidth="1"/>
    <col min="13316" max="13316" width="23.7109375" style="1" customWidth="1"/>
    <col min="13317" max="13317" width="42.28515625" style="1" customWidth="1"/>
    <col min="13318" max="13318" width="22.42578125" style="1" customWidth="1"/>
    <col min="13319" max="13327" width="3.85546875" style="1" bestFit="1" customWidth="1"/>
    <col min="13328" max="13330" width="5.140625" style="1" bestFit="1" customWidth="1"/>
    <col min="13331" max="13331" width="14.28515625" style="1" customWidth="1"/>
    <col min="13332" max="13332" width="20" style="1" customWidth="1"/>
    <col min="13333" max="13333" width="33.42578125" style="1" customWidth="1"/>
    <col min="13334" max="13563" width="9.140625" style="1"/>
    <col min="13564" max="13564" width="16.28515625" style="1" customWidth="1"/>
    <col min="13565" max="13565" width="24.140625" style="1" customWidth="1"/>
    <col min="13566" max="13567" width="30.42578125" style="1" customWidth="1"/>
    <col min="13568" max="13568" width="26.140625" style="1" customWidth="1"/>
    <col min="13569" max="13569" width="11.7109375" style="1" customWidth="1"/>
    <col min="13570" max="13570" width="15.140625" style="1" customWidth="1"/>
    <col min="13571" max="13571" width="22.7109375" style="1" customWidth="1"/>
    <col min="13572" max="13572" width="23.7109375" style="1" customWidth="1"/>
    <col min="13573" max="13573" width="42.28515625" style="1" customWidth="1"/>
    <col min="13574" max="13574" width="22.42578125" style="1" customWidth="1"/>
    <col min="13575" max="13583" width="3.85546875" style="1" bestFit="1" customWidth="1"/>
    <col min="13584" max="13586" width="5.140625" style="1" bestFit="1" customWidth="1"/>
    <col min="13587" max="13587" width="14.28515625" style="1" customWidth="1"/>
    <col min="13588" max="13588" width="20" style="1" customWidth="1"/>
    <col min="13589" max="13589" width="33.42578125" style="1" customWidth="1"/>
    <col min="13590" max="13819" width="9.140625" style="1"/>
    <col min="13820" max="13820" width="16.28515625" style="1" customWidth="1"/>
    <col min="13821" max="13821" width="24.140625" style="1" customWidth="1"/>
    <col min="13822" max="13823" width="30.42578125" style="1" customWidth="1"/>
    <col min="13824" max="13824" width="26.140625" style="1" customWidth="1"/>
    <col min="13825" max="13825" width="11.7109375" style="1" customWidth="1"/>
    <col min="13826" max="13826" width="15.140625" style="1" customWidth="1"/>
    <col min="13827" max="13827" width="22.7109375" style="1" customWidth="1"/>
    <col min="13828" max="13828" width="23.7109375" style="1" customWidth="1"/>
    <col min="13829" max="13829" width="42.28515625" style="1" customWidth="1"/>
    <col min="13830" max="13830" width="22.42578125" style="1" customWidth="1"/>
    <col min="13831" max="13839" width="3.85546875" style="1" bestFit="1" customWidth="1"/>
    <col min="13840" max="13842" width="5.140625" style="1" bestFit="1" customWidth="1"/>
    <col min="13843" max="13843" width="14.28515625" style="1" customWidth="1"/>
    <col min="13844" max="13844" width="20" style="1" customWidth="1"/>
    <col min="13845" max="13845" width="33.42578125" style="1" customWidth="1"/>
    <col min="13846" max="14075" width="9.140625" style="1"/>
    <col min="14076" max="14076" width="16.28515625" style="1" customWidth="1"/>
    <col min="14077" max="14077" width="24.140625" style="1" customWidth="1"/>
    <col min="14078" max="14079" width="30.42578125" style="1" customWidth="1"/>
    <col min="14080" max="14080" width="26.140625" style="1" customWidth="1"/>
    <col min="14081" max="14081" width="11.7109375" style="1" customWidth="1"/>
    <col min="14082" max="14082" width="15.140625" style="1" customWidth="1"/>
    <col min="14083" max="14083" width="22.7109375" style="1" customWidth="1"/>
    <col min="14084" max="14084" width="23.7109375" style="1" customWidth="1"/>
    <col min="14085" max="14085" width="42.28515625" style="1" customWidth="1"/>
    <col min="14086" max="14086" width="22.42578125" style="1" customWidth="1"/>
    <col min="14087" max="14095" width="3.85546875" style="1" bestFit="1" customWidth="1"/>
    <col min="14096" max="14098" width="5.140625" style="1" bestFit="1" customWidth="1"/>
    <col min="14099" max="14099" width="14.28515625" style="1" customWidth="1"/>
    <col min="14100" max="14100" width="20" style="1" customWidth="1"/>
    <col min="14101" max="14101" width="33.42578125" style="1" customWidth="1"/>
    <col min="14102" max="14331" width="9.140625" style="1"/>
    <col min="14332" max="14332" width="16.28515625" style="1" customWidth="1"/>
    <col min="14333" max="14333" width="24.140625" style="1" customWidth="1"/>
    <col min="14334" max="14335" width="30.42578125" style="1" customWidth="1"/>
    <col min="14336" max="14336" width="26.140625" style="1" customWidth="1"/>
    <col min="14337" max="14337" width="11.7109375" style="1" customWidth="1"/>
    <col min="14338" max="14338" width="15.140625" style="1" customWidth="1"/>
    <col min="14339" max="14339" width="22.7109375" style="1" customWidth="1"/>
    <col min="14340" max="14340" width="23.7109375" style="1" customWidth="1"/>
    <col min="14341" max="14341" width="42.28515625" style="1" customWidth="1"/>
    <col min="14342" max="14342" width="22.42578125" style="1" customWidth="1"/>
    <col min="14343" max="14351" width="3.85546875" style="1" bestFit="1" customWidth="1"/>
    <col min="14352" max="14354" width="5.140625" style="1" bestFit="1" customWidth="1"/>
    <col min="14355" max="14355" width="14.28515625" style="1" customWidth="1"/>
    <col min="14356" max="14356" width="20" style="1" customWidth="1"/>
    <col min="14357" max="14357" width="33.42578125" style="1" customWidth="1"/>
    <col min="14358" max="14587" width="9.140625" style="1"/>
    <col min="14588" max="14588" width="16.28515625" style="1" customWidth="1"/>
    <col min="14589" max="14589" width="24.140625" style="1" customWidth="1"/>
    <col min="14590" max="14591" width="30.42578125" style="1" customWidth="1"/>
    <col min="14592" max="14592" width="26.140625" style="1" customWidth="1"/>
    <col min="14593" max="14593" width="11.7109375" style="1" customWidth="1"/>
    <col min="14594" max="14594" width="15.140625" style="1" customWidth="1"/>
    <col min="14595" max="14595" width="22.7109375" style="1" customWidth="1"/>
    <col min="14596" max="14596" width="23.7109375" style="1" customWidth="1"/>
    <col min="14597" max="14597" width="42.28515625" style="1" customWidth="1"/>
    <col min="14598" max="14598" width="22.42578125" style="1" customWidth="1"/>
    <col min="14599" max="14607" width="3.85546875" style="1" bestFit="1" customWidth="1"/>
    <col min="14608" max="14610" width="5.140625" style="1" bestFit="1" customWidth="1"/>
    <col min="14611" max="14611" width="14.28515625" style="1" customWidth="1"/>
    <col min="14612" max="14612" width="20" style="1" customWidth="1"/>
    <col min="14613" max="14613" width="33.42578125" style="1" customWidth="1"/>
    <col min="14614" max="14843" width="9.140625" style="1"/>
    <col min="14844" max="14844" width="16.28515625" style="1" customWidth="1"/>
    <col min="14845" max="14845" width="24.140625" style="1" customWidth="1"/>
    <col min="14846" max="14847" width="30.42578125" style="1" customWidth="1"/>
    <col min="14848" max="14848" width="26.140625" style="1" customWidth="1"/>
    <col min="14849" max="14849" width="11.7109375" style="1" customWidth="1"/>
    <col min="14850" max="14850" width="15.140625" style="1" customWidth="1"/>
    <col min="14851" max="14851" width="22.7109375" style="1" customWidth="1"/>
    <col min="14852" max="14852" width="23.7109375" style="1" customWidth="1"/>
    <col min="14853" max="14853" width="42.28515625" style="1" customWidth="1"/>
    <col min="14854" max="14854" width="22.42578125" style="1" customWidth="1"/>
    <col min="14855" max="14863" width="3.85546875" style="1" bestFit="1" customWidth="1"/>
    <col min="14864" max="14866" width="5.140625" style="1" bestFit="1" customWidth="1"/>
    <col min="14867" max="14867" width="14.28515625" style="1" customWidth="1"/>
    <col min="14868" max="14868" width="20" style="1" customWidth="1"/>
    <col min="14869" max="14869" width="33.42578125" style="1" customWidth="1"/>
    <col min="14870" max="15099" width="9.140625" style="1"/>
    <col min="15100" max="15100" width="16.28515625" style="1" customWidth="1"/>
    <col min="15101" max="15101" width="24.140625" style="1" customWidth="1"/>
    <col min="15102" max="15103" width="30.42578125" style="1" customWidth="1"/>
    <col min="15104" max="15104" width="26.140625" style="1" customWidth="1"/>
    <col min="15105" max="15105" width="11.7109375" style="1" customWidth="1"/>
    <col min="15106" max="15106" width="15.140625" style="1" customWidth="1"/>
    <col min="15107" max="15107" width="22.7109375" style="1" customWidth="1"/>
    <col min="15108" max="15108" width="23.7109375" style="1" customWidth="1"/>
    <col min="15109" max="15109" width="42.28515625" style="1" customWidth="1"/>
    <col min="15110" max="15110" width="22.42578125" style="1" customWidth="1"/>
    <col min="15111" max="15119" width="3.85546875" style="1" bestFit="1" customWidth="1"/>
    <col min="15120" max="15122" width="5.140625" style="1" bestFit="1" customWidth="1"/>
    <col min="15123" max="15123" width="14.28515625" style="1" customWidth="1"/>
    <col min="15124" max="15124" width="20" style="1" customWidth="1"/>
    <col min="15125" max="15125" width="33.42578125" style="1" customWidth="1"/>
    <col min="15126" max="15355" width="9.140625" style="1"/>
    <col min="15356" max="15356" width="16.28515625" style="1" customWidth="1"/>
    <col min="15357" max="15357" width="24.140625" style="1" customWidth="1"/>
    <col min="15358" max="15359" width="30.42578125" style="1" customWidth="1"/>
    <col min="15360" max="15360" width="26.140625" style="1" customWidth="1"/>
    <col min="15361" max="15361" width="11.7109375" style="1" customWidth="1"/>
    <col min="15362" max="15362" width="15.140625" style="1" customWidth="1"/>
    <col min="15363" max="15363" width="22.7109375" style="1" customWidth="1"/>
    <col min="15364" max="15364" width="23.7109375" style="1" customWidth="1"/>
    <col min="15365" max="15365" width="42.28515625" style="1" customWidth="1"/>
    <col min="15366" max="15366" width="22.42578125" style="1" customWidth="1"/>
    <col min="15367" max="15375" width="3.85546875" style="1" bestFit="1" customWidth="1"/>
    <col min="15376" max="15378" width="5.140625" style="1" bestFit="1" customWidth="1"/>
    <col min="15379" max="15379" width="14.28515625" style="1" customWidth="1"/>
    <col min="15380" max="15380" width="20" style="1" customWidth="1"/>
    <col min="15381" max="15381" width="33.42578125" style="1" customWidth="1"/>
    <col min="15382" max="15611" width="9.140625" style="1"/>
    <col min="15612" max="15612" width="16.28515625" style="1" customWidth="1"/>
    <col min="15613" max="15613" width="24.140625" style="1" customWidth="1"/>
    <col min="15614" max="15615" width="30.42578125" style="1" customWidth="1"/>
    <col min="15616" max="15616" width="26.140625" style="1" customWidth="1"/>
    <col min="15617" max="15617" width="11.7109375" style="1" customWidth="1"/>
    <col min="15618" max="15618" width="15.140625" style="1" customWidth="1"/>
    <col min="15619" max="15619" width="22.7109375" style="1" customWidth="1"/>
    <col min="15620" max="15620" width="23.7109375" style="1" customWidth="1"/>
    <col min="15621" max="15621" width="42.28515625" style="1" customWidth="1"/>
    <col min="15622" max="15622" width="22.42578125" style="1" customWidth="1"/>
    <col min="15623" max="15631" width="3.85546875" style="1" bestFit="1" customWidth="1"/>
    <col min="15632" max="15634" width="5.140625" style="1" bestFit="1" customWidth="1"/>
    <col min="15635" max="15635" width="14.28515625" style="1" customWidth="1"/>
    <col min="15636" max="15636" width="20" style="1" customWidth="1"/>
    <col min="15637" max="15637" width="33.42578125" style="1" customWidth="1"/>
    <col min="15638" max="15867" width="9.140625" style="1"/>
    <col min="15868" max="15868" width="16.28515625" style="1" customWidth="1"/>
    <col min="15869" max="15869" width="24.140625" style="1" customWidth="1"/>
    <col min="15870" max="15871" width="30.42578125" style="1" customWidth="1"/>
    <col min="15872" max="15872" width="26.140625" style="1" customWidth="1"/>
    <col min="15873" max="15873" width="11.7109375" style="1" customWidth="1"/>
    <col min="15874" max="15874" width="15.140625" style="1" customWidth="1"/>
    <col min="15875" max="15875" width="22.7109375" style="1" customWidth="1"/>
    <col min="15876" max="15876" width="23.7109375" style="1" customWidth="1"/>
    <col min="15877" max="15877" width="42.28515625" style="1" customWidth="1"/>
    <col min="15878" max="15878" width="22.42578125" style="1" customWidth="1"/>
    <col min="15879" max="15887" width="3.85546875" style="1" bestFit="1" customWidth="1"/>
    <col min="15888" max="15890" width="5.140625" style="1" bestFit="1" customWidth="1"/>
    <col min="15891" max="15891" width="14.28515625" style="1" customWidth="1"/>
    <col min="15892" max="15892" width="20" style="1" customWidth="1"/>
    <col min="15893" max="15893" width="33.42578125" style="1" customWidth="1"/>
    <col min="15894" max="16123" width="9.140625" style="1"/>
    <col min="16124" max="16124" width="16.28515625" style="1" customWidth="1"/>
    <col min="16125" max="16125" width="24.140625" style="1" customWidth="1"/>
    <col min="16126" max="16127" width="30.42578125" style="1" customWidth="1"/>
    <col min="16128" max="16128" width="26.140625" style="1" customWidth="1"/>
    <col min="16129" max="16129" width="11.7109375" style="1" customWidth="1"/>
    <col min="16130" max="16130" width="15.140625" style="1" customWidth="1"/>
    <col min="16131" max="16131" width="22.7109375" style="1" customWidth="1"/>
    <col min="16132" max="16132" width="23.7109375" style="1" customWidth="1"/>
    <col min="16133" max="16133" width="42.28515625" style="1" customWidth="1"/>
    <col min="16134" max="16134" width="22.42578125" style="1" customWidth="1"/>
    <col min="16135" max="16143" width="3.85546875" style="1" bestFit="1" customWidth="1"/>
    <col min="16144" max="16146" width="5.140625" style="1" bestFit="1" customWidth="1"/>
    <col min="16147" max="16147" width="14.28515625" style="1" customWidth="1"/>
    <col min="16148" max="16148" width="20" style="1" customWidth="1"/>
    <col min="16149" max="16149" width="33.42578125" style="1" customWidth="1"/>
    <col min="16150" max="16384" width="9.140625" style="1"/>
  </cols>
  <sheetData>
    <row r="1" spans="1:21" ht="99.75" customHeight="1">
      <c r="A1" s="110"/>
      <c r="B1" s="110"/>
      <c r="C1" s="110"/>
      <c r="D1" s="110"/>
      <c r="E1" s="110"/>
      <c r="F1" s="110"/>
      <c r="G1" s="110"/>
      <c r="H1" s="110"/>
      <c r="I1" s="110"/>
      <c r="J1" s="110"/>
      <c r="K1" s="110"/>
      <c r="L1" s="110"/>
      <c r="M1" s="110"/>
      <c r="N1" s="110"/>
      <c r="O1" s="110"/>
      <c r="P1" s="110"/>
      <c r="Q1" s="110"/>
      <c r="R1" s="110"/>
      <c r="S1" s="110"/>
      <c r="T1" s="110"/>
      <c r="U1" s="110"/>
    </row>
    <row r="2" spans="1:21" ht="38.25" customHeight="1">
      <c r="A2" s="111" t="s">
        <v>63</v>
      </c>
      <c r="B2" s="111"/>
      <c r="C2" s="111"/>
      <c r="D2" s="111"/>
      <c r="E2" s="111"/>
      <c r="F2" s="111"/>
      <c r="G2" s="111"/>
      <c r="H2" s="111"/>
      <c r="I2" s="111"/>
      <c r="J2" s="111"/>
      <c r="K2" s="111"/>
      <c r="L2" s="111"/>
      <c r="M2" s="111"/>
      <c r="N2" s="111"/>
      <c r="O2" s="111"/>
      <c r="P2" s="111"/>
      <c r="Q2" s="111"/>
      <c r="R2" s="111"/>
      <c r="S2" s="111"/>
      <c r="T2" s="111"/>
      <c r="U2" s="111"/>
    </row>
    <row r="3" spans="1:21" ht="37.5" customHeight="1">
      <c r="A3" s="142" t="s">
        <v>151</v>
      </c>
      <c r="B3" s="142"/>
      <c r="C3" s="142"/>
      <c r="D3" s="142"/>
      <c r="E3" s="142"/>
      <c r="F3" s="142"/>
      <c r="G3" s="142"/>
      <c r="H3" s="142"/>
      <c r="I3" s="142"/>
      <c r="J3" s="142"/>
      <c r="K3" s="142"/>
      <c r="L3" s="142"/>
      <c r="M3" s="142"/>
      <c r="N3" s="142"/>
      <c r="O3" s="142"/>
      <c r="P3" s="142"/>
      <c r="Q3" s="142"/>
      <c r="R3" s="142"/>
      <c r="S3" s="142"/>
      <c r="T3" s="142"/>
      <c r="U3" s="142"/>
    </row>
    <row r="4" spans="1:21" ht="26.25" customHeight="1">
      <c r="A4" s="113" t="s">
        <v>152</v>
      </c>
      <c r="B4" s="114"/>
      <c r="C4" s="114"/>
      <c r="D4" s="114"/>
      <c r="E4" s="114"/>
      <c r="F4" s="114"/>
      <c r="G4" s="114"/>
      <c r="H4" s="114"/>
      <c r="I4" s="114"/>
      <c r="J4" s="114"/>
      <c r="K4" s="114"/>
      <c r="L4" s="114"/>
      <c r="M4" s="114"/>
      <c r="N4" s="114"/>
      <c r="O4" s="114"/>
      <c r="P4" s="114"/>
      <c r="Q4" s="114"/>
      <c r="R4" s="114"/>
      <c r="S4" s="114"/>
      <c r="T4" s="114"/>
      <c r="U4" s="114"/>
    </row>
    <row r="5" spans="1:21" ht="27" customHeight="1">
      <c r="A5" s="113" t="s">
        <v>153</v>
      </c>
      <c r="B5" s="114"/>
      <c r="C5" s="114"/>
      <c r="D5" s="114"/>
      <c r="E5" s="114"/>
      <c r="F5" s="114"/>
      <c r="G5" s="114"/>
      <c r="H5" s="114"/>
      <c r="I5" s="114"/>
      <c r="J5" s="114"/>
      <c r="K5" s="114"/>
      <c r="L5" s="114"/>
      <c r="M5" s="114"/>
      <c r="N5" s="114"/>
      <c r="O5" s="114"/>
      <c r="P5" s="114"/>
      <c r="Q5" s="114"/>
      <c r="R5" s="114"/>
      <c r="S5" s="114"/>
      <c r="T5" s="114"/>
      <c r="U5" s="114"/>
    </row>
    <row r="6" spans="1:21" ht="24" customHeight="1">
      <c r="A6" s="100" t="s">
        <v>0</v>
      </c>
      <c r="B6" s="100" t="s">
        <v>1</v>
      </c>
      <c r="C6" s="100" t="s">
        <v>14</v>
      </c>
      <c r="D6" s="100" t="s">
        <v>2</v>
      </c>
      <c r="E6" s="100" t="s">
        <v>60</v>
      </c>
      <c r="F6" s="13"/>
      <c r="G6" s="100" t="s">
        <v>68</v>
      </c>
      <c r="H6" s="100" t="s">
        <v>3</v>
      </c>
      <c r="I6" s="115" t="s">
        <v>5</v>
      </c>
      <c r="J6" s="115"/>
      <c r="K6" s="115"/>
      <c r="L6" s="115"/>
      <c r="M6" s="115"/>
      <c r="N6" s="115"/>
      <c r="O6" s="115"/>
      <c r="P6" s="115"/>
      <c r="Q6" s="115"/>
      <c r="R6" s="115"/>
      <c r="S6" s="115"/>
      <c r="T6" s="115"/>
      <c r="U6" s="100"/>
    </row>
    <row r="7" spans="1:21" ht="24" customHeight="1">
      <c r="A7" s="100"/>
      <c r="B7" s="100"/>
      <c r="C7" s="100"/>
      <c r="D7" s="100"/>
      <c r="E7" s="100"/>
      <c r="F7" s="13"/>
      <c r="G7" s="100"/>
      <c r="H7" s="100"/>
      <c r="I7" s="101" t="s">
        <v>7</v>
      </c>
      <c r="J7" s="101"/>
      <c r="K7" s="101"/>
      <c r="L7" s="101"/>
      <c r="M7" s="101"/>
      <c r="N7" s="101"/>
      <c r="O7" s="101"/>
      <c r="P7" s="101"/>
      <c r="Q7" s="101"/>
      <c r="R7" s="101"/>
      <c r="S7" s="101"/>
      <c r="T7" s="101"/>
      <c r="U7" s="100"/>
    </row>
    <row r="8" spans="1:21" ht="24" customHeight="1">
      <c r="A8" s="100"/>
      <c r="B8" s="100"/>
      <c r="C8" s="100"/>
      <c r="D8" s="100"/>
      <c r="E8" s="100"/>
      <c r="F8" s="13" t="s">
        <v>154</v>
      </c>
      <c r="G8" s="100"/>
      <c r="H8" s="100"/>
      <c r="I8" s="101" t="s">
        <v>8</v>
      </c>
      <c r="J8" s="101"/>
      <c r="K8" s="101"/>
      <c r="L8" s="101" t="s">
        <v>9</v>
      </c>
      <c r="M8" s="101"/>
      <c r="N8" s="101"/>
      <c r="O8" s="101" t="s">
        <v>10</v>
      </c>
      <c r="P8" s="101"/>
      <c r="Q8" s="101"/>
      <c r="R8" s="101" t="s">
        <v>11</v>
      </c>
      <c r="S8" s="101"/>
      <c r="T8" s="101"/>
      <c r="U8" s="100"/>
    </row>
    <row r="9" spans="1:21" ht="50.25" customHeight="1">
      <c r="A9" s="100"/>
      <c r="B9" s="100"/>
      <c r="C9" s="100"/>
      <c r="D9" s="100"/>
      <c r="E9" s="100"/>
      <c r="F9" s="13"/>
      <c r="G9" s="100"/>
      <c r="H9" s="100"/>
      <c r="I9" s="12">
        <v>1</v>
      </c>
      <c r="J9" s="12">
        <v>2</v>
      </c>
      <c r="K9" s="12">
        <v>3</v>
      </c>
      <c r="L9" s="12">
        <v>4</v>
      </c>
      <c r="M9" s="12">
        <v>5</v>
      </c>
      <c r="N9" s="12">
        <v>6</v>
      </c>
      <c r="O9" s="12">
        <v>7</v>
      </c>
      <c r="P9" s="12">
        <v>8</v>
      </c>
      <c r="Q9" s="12">
        <v>9</v>
      </c>
      <c r="R9" s="12">
        <v>10</v>
      </c>
      <c r="S9" s="12">
        <v>11</v>
      </c>
      <c r="T9" s="12">
        <v>12</v>
      </c>
      <c r="U9" s="13" t="s">
        <v>59</v>
      </c>
    </row>
    <row r="10" spans="1:21" ht="129" customHeight="1">
      <c r="A10" s="154" t="s">
        <v>12</v>
      </c>
      <c r="B10" s="156" t="s">
        <v>155</v>
      </c>
      <c r="C10" s="156" t="s">
        <v>156</v>
      </c>
      <c r="D10" s="158">
        <v>1</v>
      </c>
      <c r="E10" s="61" t="s">
        <v>157</v>
      </c>
      <c r="F10" s="61" t="s">
        <v>136</v>
      </c>
      <c r="G10" s="62">
        <v>1</v>
      </c>
      <c r="H10" s="156" t="s">
        <v>158</v>
      </c>
      <c r="I10" s="166"/>
      <c r="J10" s="167"/>
      <c r="K10" s="168"/>
      <c r="L10" s="163" t="s">
        <v>48</v>
      </c>
      <c r="M10" s="164"/>
      <c r="N10" s="165"/>
      <c r="O10" s="166"/>
      <c r="P10" s="167"/>
      <c r="Q10" s="168"/>
      <c r="R10" s="166"/>
      <c r="S10" s="167"/>
      <c r="T10" s="168"/>
      <c r="U10" s="63">
        <v>125000</v>
      </c>
    </row>
    <row r="11" spans="1:21" ht="129" customHeight="1">
      <c r="A11" s="155"/>
      <c r="B11" s="156"/>
      <c r="C11" s="156"/>
      <c r="D11" s="158"/>
      <c r="E11" s="61" t="s">
        <v>159</v>
      </c>
      <c r="F11" s="61" t="s">
        <v>160</v>
      </c>
      <c r="G11" s="62">
        <v>50</v>
      </c>
      <c r="H11" s="156"/>
      <c r="I11" s="169" t="s">
        <v>48</v>
      </c>
      <c r="J11" s="170"/>
      <c r="K11" s="171"/>
      <c r="L11" s="169" t="s">
        <v>48</v>
      </c>
      <c r="M11" s="170"/>
      <c r="N11" s="171"/>
      <c r="O11" s="169" t="s">
        <v>48</v>
      </c>
      <c r="P11" s="170"/>
      <c r="Q11" s="171"/>
      <c r="R11" s="169" t="s">
        <v>48</v>
      </c>
      <c r="S11" s="170"/>
      <c r="T11" s="171"/>
      <c r="U11" s="64">
        <v>30000</v>
      </c>
    </row>
    <row r="12" spans="1:21" ht="33.75" customHeight="1">
      <c r="A12" s="155"/>
      <c r="B12" s="156"/>
      <c r="C12" s="156"/>
      <c r="D12" s="158"/>
      <c r="E12" s="160" t="s">
        <v>161</v>
      </c>
      <c r="F12" s="61" t="s">
        <v>162</v>
      </c>
      <c r="G12" s="62">
        <v>200</v>
      </c>
      <c r="H12" s="156"/>
      <c r="I12" s="172" t="s">
        <v>48</v>
      </c>
      <c r="J12" s="172"/>
      <c r="K12" s="172"/>
      <c r="L12" s="172" t="s">
        <v>48</v>
      </c>
      <c r="M12" s="172"/>
      <c r="N12" s="172"/>
      <c r="O12" s="172" t="s">
        <v>48</v>
      </c>
      <c r="P12" s="172"/>
      <c r="Q12" s="172"/>
      <c r="R12" s="172" t="s">
        <v>48</v>
      </c>
      <c r="S12" s="172"/>
      <c r="T12" s="172"/>
      <c r="U12" s="65">
        <v>90000</v>
      </c>
    </row>
    <row r="13" spans="1:21" ht="36.75" customHeight="1">
      <c r="A13" s="155"/>
      <c r="B13" s="156"/>
      <c r="C13" s="156"/>
      <c r="D13" s="158"/>
      <c r="E13" s="161"/>
      <c r="F13" s="61" t="s">
        <v>163</v>
      </c>
      <c r="G13" s="62">
        <v>200</v>
      </c>
      <c r="H13" s="156"/>
      <c r="I13" s="172"/>
      <c r="J13" s="172"/>
      <c r="K13" s="172"/>
      <c r="L13" s="172"/>
      <c r="M13" s="172"/>
      <c r="N13" s="172"/>
      <c r="O13" s="172"/>
      <c r="P13" s="172"/>
      <c r="Q13" s="172"/>
      <c r="R13" s="172"/>
      <c r="S13" s="172"/>
      <c r="T13" s="172"/>
      <c r="U13" s="65">
        <v>150000</v>
      </c>
    </row>
    <row r="14" spans="1:21" ht="81.75" customHeight="1">
      <c r="A14" s="155"/>
      <c r="B14" s="156"/>
      <c r="C14" s="156"/>
      <c r="D14" s="158"/>
      <c r="E14" s="161"/>
      <c r="F14" s="61" t="s">
        <v>164</v>
      </c>
      <c r="G14" s="62">
        <v>200</v>
      </c>
      <c r="H14" s="156"/>
      <c r="I14" s="172"/>
      <c r="J14" s="172"/>
      <c r="K14" s="172"/>
      <c r="L14" s="172"/>
      <c r="M14" s="172"/>
      <c r="N14" s="172"/>
      <c r="O14" s="172"/>
      <c r="P14" s="172"/>
      <c r="Q14" s="172"/>
      <c r="R14" s="172"/>
      <c r="S14" s="172"/>
      <c r="T14" s="172"/>
      <c r="U14" s="66">
        <v>45000</v>
      </c>
    </row>
    <row r="15" spans="1:21" ht="26.25" customHeight="1">
      <c r="A15" s="155"/>
      <c r="B15" s="156"/>
      <c r="C15" s="156"/>
      <c r="D15" s="158"/>
      <c r="E15" s="162"/>
      <c r="F15" s="61" t="s">
        <v>165</v>
      </c>
      <c r="G15" s="62">
        <v>10</v>
      </c>
      <c r="H15" s="156"/>
      <c r="I15" s="172"/>
      <c r="J15" s="172"/>
      <c r="K15" s="172"/>
      <c r="L15" s="172"/>
      <c r="M15" s="172"/>
      <c r="N15" s="172"/>
      <c r="O15" s="172"/>
      <c r="P15" s="172"/>
      <c r="Q15" s="172"/>
      <c r="R15" s="172"/>
      <c r="S15" s="172"/>
      <c r="T15" s="172"/>
      <c r="U15" s="66">
        <v>5000</v>
      </c>
    </row>
    <row r="16" spans="1:21" ht="39.75" customHeight="1">
      <c r="A16" s="155"/>
      <c r="B16" s="156"/>
      <c r="C16" s="156"/>
      <c r="D16" s="158"/>
      <c r="E16" s="160" t="s">
        <v>166</v>
      </c>
      <c r="F16" s="61" t="s">
        <v>162</v>
      </c>
      <c r="G16" s="62">
        <v>200</v>
      </c>
      <c r="H16" s="156"/>
      <c r="I16" s="172" t="s">
        <v>48</v>
      </c>
      <c r="J16" s="172"/>
      <c r="K16" s="172"/>
      <c r="L16" s="172" t="s">
        <v>48</v>
      </c>
      <c r="M16" s="172"/>
      <c r="N16" s="172"/>
      <c r="O16" s="172" t="s">
        <v>48</v>
      </c>
      <c r="P16" s="172"/>
      <c r="Q16" s="172"/>
      <c r="R16" s="172" t="s">
        <v>48</v>
      </c>
      <c r="S16" s="172"/>
      <c r="T16" s="172"/>
      <c r="U16" s="65">
        <v>90000</v>
      </c>
    </row>
    <row r="17" spans="1:21" ht="35.25" customHeight="1">
      <c r="A17" s="155"/>
      <c r="B17" s="156"/>
      <c r="C17" s="156"/>
      <c r="D17" s="158"/>
      <c r="E17" s="161"/>
      <c r="F17" s="61" t="s">
        <v>164</v>
      </c>
      <c r="G17" s="62">
        <v>200</v>
      </c>
      <c r="H17" s="156"/>
      <c r="I17" s="172"/>
      <c r="J17" s="172"/>
      <c r="K17" s="172"/>
      <c r="L17" s="172"/>
      <c r="M17" s="172"/>
      <c r="N17" s="172"/>
      <c r="O17" s="172"/>
      <c r="P17" s="172"/>
      <c r="Q17" s="172"/>
      <c r="R17" s="172"/>
      <c r="S17" s="172"/>
      <c r="T17" s="172"/>
      <c r="U17" s="65">
        <v>45000</v>
      </c>
    </row>
    <row r="18" spans="1:21" ht="70.5" customHeight="1">
      <c r="A18" s="155"/>
      <c r="B18" s="156"/>
      <c r="C18" s="156"/>
      <c r="D18" s="158"/>
      <c r="E18" s="162"/>
      <c r="F18" s="61" t="s">
        <v>165</v>
      </c>
      <c r="G18" s="62">
        <v>10</v>
      </c>
      <c r="H18" s="156"/>
      <c r="I18" s="172"/>
      <c r="J18" s="172"/>
      <c r="K18" s="172"/>
      <c r="L18" s="172"/>
      <c r="M18" s="172"/>
      <c r="N18" s="172"/>
      <c r="O18" s="172"/>
      <c r="P18" s="172"/>
      <c r="Q18" s="172"/>
      <c r="R18" s="172"/>
      <c r="S18" s="172"/>
      <c r="T18" s="172"/>
      <c r="U18" s="67">
        <v>5000</v>
      </c>
    </row>
    <row r="19" spans="1:21" ht="48.75" customHeight="1">
      <c r="A19" s="155"/>
      <c r="B19" s="156"/>
      <c r="C19" s="156"/>
      <c r="D19" s="158"/>
      <c r="E19" s="160" t="s">
        <v>167</v>
      </c>
      <c r="F19" s="68" t="s">
        <v>168</v>
      </c>
      <c r="G19" s="62">
        <v>120</v>
      </c>
      <c r="H19" s="156"/>
      <c r="I19" s="173" t="s">
        <v>48</v>
      </c>
      <c r="J19" s="174"/>
      <c r="K19" s="175"/>
      <c r="L19" s="173" t="s">
        <v>48</v>
      </c>
      <c r="M19" s="174"/>
      <c r="N19" s="175"/>
      <c r="O19" s="173" t="s">
        <v>48</v>
      </c>
      <c r="P19" s="174"/>
      <c r="Q19" s="175"/>
      <c r="R19" s="173" t="s">
        <v>48</v>
      </c>
      <c r="S19" s="174"/>
      <c r="T19" s="175"/>
      <c r="U19" s="69">
        <v>54000</v>
      </c>
    </row>
    <row r="20" spans="1:21" ht="48.75" customHeight="1">
      <c r="A20" s="155"/>
      <c r="B20" s="156"/>
      <c r="C20" s="156"/>
      <c r="D20" s="158"/>
      <c r="E20" s="161"/>
      <c r="F20" s="68" t="s">
        <v>163</v>
      </c>
      <c r="G20" s="62">
        <v>120</v>
      </c>
      <c r="H20" s="156"/>
      <c r="I20" s="176"/>
      <c r="J20" s="177"/>
      <c r="K20" s="178"/>
      <c r="L20" s="176"/>
      <c r="M20" s="177"/>
      <c r="N20" s="178"/>
      <c r="O20" s="176"/>
      <c r="P20" s="177"/>
      <c r="Q20" s="178"/>
      <c r="R20" s="176"/>
      <c r="S20" s="177"/>
      <c r="T20" s="178"/>
      <c r="U20" s="70">
        <v>90000</v>
      </c>
    </row>
    <row r="21" spans="1:21" ht="48.75" customHeight="1">
      <c r="A21" s="155"/>
      <c r="B21" s="156"/>
      <c r="C21" s="156"/>
      <c r="D21" s="158"/>
      <c r="E21" s="161"/>
      <c r="F21" s="68" t="s">
        <v>169</v>
      </c>
      <c r="G21" s="62">
        <v>20</v>
      </c>
      <c r="H21" s="156"/>
      <c r="I21" s="176"/>
      <c r="J21" s="177"/>
      <c r="K21" s="178"/>
      <c r="L21" s="176"/>
      <c r="M21" s="177"/>
      <c r="N21" s="178"/>
      <c r="O21" s="176"/>
      <c r="P21" s="177"/>
      <c r="Q21" s="178"/>
      <c r="R21" s="176"/>
      <c r="S21" s="177"/>
      <c r="T21" s="178"/>
      <c r="U21" s="63">
        <v>48000</v>
      </c>
    </row>
    <row r="22" spans="1:21" ht="48.75" customHeight="1">
      <c r="A22" s="155"/>
      <c r="B22" s="156"/>
      <c r="C22" s="156"/>
      <c r="D22" s="158"/>
      <c r="E22" s="161"/>
      <c r="F22" s="68" t="s">
        <v>170</v>
      </c>
      <c r="G22" s="62">
        <v>20</v>
      </c>
      <c r="H22" s="156"/>
      <c r="I22" s="176"/>
      <c r="J22" s="177"/>
      <c r="K22" s="178"/>
      <c r="L22" s="176"/>
      <c r="M22" s="177"/>
      <c r="N22" s="178"/>
      <c r="O22" s="176"/>
      <c r="P22" s="177"/>
      <c r="Q22" s="178"/>
      <c r="R22" s="176"/>
      <c r="S22" s="177"/>
      <c r="T22" s="178"/>
      <c r="U22" s="63">
        <v>30000</v>
      </c>
    </row>
    <row r="23" spans="1:21" ht="48.75" customHeight="1">
      <c r="A23" s="155"/>
      <c r="B23" s="157"/>
      <c r="C23" s="157"/>
      <c r="D23" s="159"/>
      <c r="E23" s="161"/>
      <c r="F23" s="71" t="s">
        <v>81</v>
      </c>
      <c r="G23" s="72">
        <v>250</v>
      </c>
      <c r="H23" s="157"/>
      <c r="I23" s="176"/>
      <c r="J23" s="177"/>
      <c r="K23" s="178"/>
      <c r="L23" s="176"/>
      <c r="M23" s="177"/>
      <c r="N23" s="178"/>
      <c r="O23" s="176"/>
      <c r="P23" s="177"/>
      <c r="Q23" s="178"/>
      <c r="R23" s="176"/>
      <c r="S23" s="177"/>
      <c r="T23" s="178"/>
      <c r="U23" s="73">
        <v>61250</v>
      </c>
    </row>
    <row r="24" spans="1:21" ht="138.75" customHeight="1">
      <c r="A24" s="155"/>
      <c r="B24" s="179" t="s">
        <v>171</v>
      </c>
      <c r="C24" s="179" t="s">
        <v>172</v>
      </c>
      <c r="D24" s="180">
        <v>1</v>
      </c>
      <c r="E24" s="74" t="s">
        <v>173</v>
      </c>
      <c r="F24" s="74" t="s">
        <v>174</v>
      </c>
      <c r="G24" s="75">
        <v>1</v>
      </c>
      <c r="H24" s="179" t="s">
        <v>175</v>
      </c>
      <c r="I24" s="181"/>
      <c r="J24" s="181"/>
      <c r="K24" s="181"/>
      <c r="L24" s="172" t="s">
        <v>48</v>
      </c>
      <c r="M24" s="172"/>
      <c r="N24" s="172"/>
      <c r="O24" s="181"/>
      <c r="P24" s="181"/>
      <c r="Q24" s="181"/>
      <c r="R24" s="181"/>
      <c r="S24" s="181"/>
      <c r="T24" s="181"/>
      <c r="U24" s="66">
        <v>147264</v>
      </c>
    </row>
    <row r="25" spans="1:21" ht="182.25" customHeight="1">
      <c r="A25" s="155"/>
      <c r="B25" s="179"/>
      <c r="C25" s="179"/>
      <c r="D25" s="180"/>
      <c r="E25" s="74" t="s">
        <v>176</v>
      </c>
      <c r="F25" s="74" t="s">
        <v>160</v>
      </c>
      <c r="G25" s="75">
        <v>1</v>
      </c>
      <c r="H25" s="179"/>
      <c r="I25" s="181"/>
      <c r="J25" s="181"/>
      <c r="K25" s="181"/>
      <c r="L25" s="172" t="s">
        <v>48</v>
      </c>
      <c r="M25" s="172"/>
      <c r="N25" s="172"/>
      <c r="O25" s="181"/>
      <c r="P25" s="181"/>
      <c r="Q25" s="181"/>
      <c r="R25" s="181"/>
      <c r="S25" s="181"/>
      <c r="T25" s="181"/>
      <c r="U25" s="65">
        <v>30000</v>
      </c>
    </row>
    <row r="26" spans="1:21" ht="32.25" customHeight="1">
      <c r="A26" s="155"/>
      <c r="B26" s="179"/>
      <c r="C26" s="179"/>
      <c r="D26" s="180"/>
      <c r="E26" s="180" t="s">
        <v>177</v>
      </c>
      <c r="F26" s="76" t="s">
        <v>162</v>
      </c>
      <c r="G26" s="75">
        <v>200</v>
      </c>
      <c r="H26" s="179"/>
      <c r="I26" s="172" t="s">
        <v>48</v>
      </c>
      <c r="J26" s="172"/>
      <c r="K26" s="172"/>
      <c r="L26" s="172" t="s">
        <v>48</v>
      </c>
      <c r="M26" s="172"/>
      <c r="N26" s="172"/>
      <c r="O26" s="172" t="s">
        <v>48</v>
      </c>
      <c r="P26" s="172"/>
      <c r="Q26" s="172"/>
      <c r="R26" s="172" t="s">
        <v>48</v>
      </c>
      <c r="S26" s="172"/>
      <c r="T26" s="172"/>
      <c r="U26" s="65">
        <v>90000</v>
      </c>
    </row>
    <row r="27" spans="1:21" ht="44.25" customHeight="1">
      <c r="A27" s="155"/>
      <c r="B27" s="179"/>
      <c r="C27" s="179"/>
      <c r="D27" s="180"/>
      <c r="E27" s="180"/>
      <c r="F27" s="76" t="s">
        <v>163</v>
      </c>
      <c r="G27" s="75">
        <v>200</v>
      </c>
      <c r="H27" s="179"/>
      <c r="I27" s="172" t="s">
        <v>48</v>
      </c>
      <c r="J27" s="172"/>
      <c r="K27" s="172"/>
      <c r="L27" s="172" t="s">
        <v>48</v>
      </c>
      <c r="M27" s="172"/>
      <c r="N27" s="172"/>
      <c r="O27" s="172" t="s">
        <v>48</v>
      </c>
      <c r="P27" s="172"/>
      <c r="Q27" s="172"/>
      <c r="R27" s="172" t="s">
        <v>48</v>
      </c>
      <c r="S27" s="172"/>
      <c r="T27" s="172"/>
      <c r="U27" s="65">
        <v>200000</v>
      </c>
    </row>
    <row r="28" spans="1:21" ht="42.75" customHeight="1">
      <c r="A28" s="155"/>
      <c r="B28" s="179"/>
      <c r="C28" s="179"/>
      <c r="D28" s="180"/>
      <c r="E28" s="180"/>
      <c r="F28" s="76" t="s">
        <v>164</v>
      </c>
      <c r="G28" s="75">
        <v>200</v>
      </c>
      <c r="H28" s="179"/>
      <c r="I28" s="172" t="s">
        <v>48</v>
      </c>
      <c r="J28" s="172"/>
      <c r="K28" s="172"/>
      <c r="L28" s="172" t="s">
        <v>48</v>
      </c>
      <c r="M28" s="172"/>
      <c r="N28" s="172"/>
      <c r="O28" s="172" t="s">
        <v>48</v>
      </c>
      <c r="P28" s="172"/>
      <c r="Q28" s="172"/>
      <c r="R28" s="172" t="s">
        <v>48</v>
      </c>
      <c r="S28" s="172"/>
      <c r="T28" s="172"/>
      <c r="U28" s="65">
        <v>45000</v>
      </c>
    </row>
    <row r="29" spans="1:21" ht="69.75" customHeight="1">
      <c r="A29" s="155"/>
      <c r="B29" s="179"/>
      <c r="C29" s="179"/>
      <c r="D29" s="180"/>
      <c r="E29" s="180"/>
      <c r="F29" s="76" t="s">
        <v>165</v>
      </c>
      <c r="G29" s="75">
        <v>10</v>
      </c>
      <c r="H29" s="179"/>
      <c r="I29" s="172" t="s">
        <v>48</v>
      </c>
      <c r="J29" s="172"/>
      <c r="K29" s="172"/>
      <c r="L29" s="172" t="s">
        <v>48</v>
      </c>
      <c r="M29" s="172"/>
      <c r="N29" s="172"/>
      <c r="O29" s="172" t="s">
        <v>48</v>
      </c>
      <c r="P29" s="172"/>
      <c r="Q29" s="172"/>
      <c r="R29" s="172" t="s">
        <v>48</v>
      </c>
      <c r="S29" s="172"/>
      <c r="T29" s="172"/>
      <c r="U29" s="65">
        <v>5000</v>
      </c>
    </row>
    <row r="30" spans="1:21" ht="35.25" customHeight="1">
      <c r="A30" s="155"/>
      <c r="B30" s="179"/>
      <c r="C30" s="179"/>
      <c r="D30" s="180"/>
      <c r="E30" s="180" t="s">
        <v>178</v>
      </c>
      <c r="F30" s="76" t="s">
        <v>168</v>
      </c>
      <c r="G30" s="75">
        <v>120</v>
      </c>
      <c r="H30" s="179"/>
      <c r="I30" s="172" t="s">
        <v>48</v>
      </c>
      <c r="J30" s="172"/>
      <c r="K30" s="172"/>
      <c r="L30" s="172" t="s">
        <v>48</v>
      </c>
      <c r="M30" s="172"/>
      <c r="N30" s="172"/>
      <c r="O30" s="172" t="s">
        <v>48</v>
      </c>
      <c r="P30" s="172"/>
      <c r="Q30" s="172"/>
      <c r="R30" s="172" t="s">
        <v>48</v>
      </c>
      <c r="S30" s="172"/>
      <c r="T30" s="172"/>
      <c r="U30" s="65">
        <v>54000</v>
      </c>
    </row>
    <row r="31" spans="1:21" ht="33.75" customHeight="1">
      <c r="A31" s="155"/>
      <c r="B31" s="179"/>
      <c r="C31" s="179"/>
      <c r="D31" s="180"/>
      <c r="E31" s="180"/>
      <c r="F31" s="76" t="s">
        <v>163</v>
      </c>
      <c r="G31" s="75">
        <v>120</v>
      </c>
      <c r="H31" s="179"/>
      <c r="I31" s="172"/>
      <c r="J31" s="172"/>
      <c r="K31" s="172"/>
      <c r="L31" s="172"/>
      <c r="M31" s="172"/>
      <c r="N31" s="172"/>
      <c r="O31" s="172"/>
      <c r="P31" s="172"/>
      <c r="Q31" s="172"/>
      <c r="R31" s="172"/>
      <c r="S31" s="172"/>
      <c r="T31" s="172"/>
      <c r="U31" s="65">
        <v>90000</v>
      </c>
    </row>
    <row r="32" spans="1:21" ht="33.75" customHeight="1">
      <c r="A32" s="155"/>
      <c r="B32" s="179"/>
      <c r="C32" s="179"/>
      <c r="D32" s="180"/>
      <c r="E32" s="180"/>
      <c r="F32" s="76" t="s">
        <v>169</v>
      </c>
      <c r="G32" s="75">
        <v>20</v>
      </c>
      <c r="H32" s="179"/>
      <c r="I32" s="172"/>
      <c r="J32" s="172"/>
      <c r="K32" s="172"/>
      <c r="L32" s="172"/>
      <c r="M32" s="172"/>
      <c r="N32" s="172"/>
      <c r="O32" s="172"/>
      <c r="P32" s="172"/>
      <c r="Q32" s="172"/>
      <c r="R32" s="172"/>
      <c r="S32" s="172"/>
      <c r="T32" s="172"/>
      <c r="U32" s="65">
        <v>48000</v>
      </c>
    </row>
    <row r="33" spans="1:21" ht="36.75" customHeight="1">
      <c r="A33" s="155"/>
      <c r="B33" s="179"/>
      <c r="C33" s="179"/>
      <c r="D33" s="180"/>
      <c r="E33" s="180"/>
      <c r="F33" s="76" t="s">
        <v>170</v>
      </c>
      <c r="G33" s="75">
        <v>20</v>
      </c>
      <c r="H33" s="179"/>
      <c r="I33" s="172"/>
      <c r="J33" s="172"/>
      <c r="K33" s="172"/>
      <c r="L33" s="172"/>
      <c r="M33" s="172"/>
      <c r="N33" s="172"/>
      <c r="O33" s="172"/>
      <c r="P33" s="172"/>
      <c r="Q33" s="172"/>
      <c r="R33" s="172"/>
      <c r="S33" s="172"/>
      <c r="T33" s="172"/>
      <c r="U33" s="65">
        <v>30000</v>
      </c>
    </row>
    <row r="34" spans="1:21" ht="53.25" customHeight="1">
      <c r="A34" s="155"/>
      <c r="B34" s="179"/>
      <c r="C34" s="179"/>
      <c r="D34" s="180"/>
      <c r="E34" s="180"/>
      <c r="F34" s="76" t="s">
        <v>81</v>
      </c>
      <c r="G34" s="75">
        <v>250</v>
      </c>
      <c r="H34" s="179"/>
      <c r="I34" s="172"/>
      <c r="J34" s="172"/>
      <c r="K34" s="172"/>
      <c r="L34" s="172"/>
      <c r="M34" s="172"/>
      <c r="N34" s="172"/>
      <c r="O34" s="172"/>
      <c r="P34" s="172"/>
      <c r="Q34" s="172"/>
      <c r="R34" s="172"/>
      <c r="S34" s="172"/>
      <c r="T34" s="172"/>
      <c r="U34" s="65">
        <v>61250</v>
      </c>
    </row>
    <row r="35" spans="1:21" ht="34.5" customHeight="1">
      <c r="A35" s="77"/>
      <c r="B35" s="78"/>
      <c r="C35" s="77"/>
      <c r="D35" s="77"/>
      <c r="E35" s="77"/>
      <c r="F35" s="77"/>
      <c r="G35" s="77"/>
      <c r="H35" s="77"/>
      <c r="I35" s="182" t="s">
        <v>98</v>
      </c>
      <c r="J35" s="182"/>
      <c r="K35" s="182"/>
      <c r="L35" s="182"/>
      <c r="M35" s="182"/>
      <c r="N35" s="182"/>
      <c r="O35" s="182"/>
      <c r="P35" s="182"/>
      <c r="Q35" s="182"/>
      <c r="R35" s="182"/>
      <c r="S35" s="182"/>
      <c r="T35" s="182"/>
      <c r="U35" s="20">
        <f>U10+U11+U12+U13+U14+U15+U16+U17+U18+U19+U20+U21+U22+U23+U24+U25+U26+U27+U28+U29+U30+U31+U32+U33+U34</f>
        <v>1668764</v>
      </c>
    </row>
    <row r="38" spans="1:21" ht="39.75" customHeight="1"/>
    <row r="86" s="1" customFormat="1" ht="258.75" customHeight="1"/>
    <row r="98" s="1" customFormat="1" ht="34.5" customHeight="1"/>
    <row r="106" s="1" customFormat="1" ht="35.25" customHeight="1"/>
    <row r="109" s="1" customFormat="1" ht="38.25" customHeight="1"/>
    <row r="115" s="1" customFormat="1" ht="39" customHeight="1"/>
    <row r="126" s="1" customFormat="1" ht="33" customHeight="1"/>
    <row r="130" s="1" customFormat="1" ht="36" customHeight="1"/>
    <row r="136" s="1" customFormat="1" ht="21" customHeight="1"/>
    <row r="143" s="1" customFormat="1" ht="34.5" customHeight="1"/>
    <row r="156" s="1" customFormat="1" ht="33" customHeight="1"/>
    <row r="169" s="1" customFormat="1" ht="36" customHeight="1"/>
    <row r="179" s="1" customFormat="1" ht="259.5" customHeight="1"/>
    <row r="190" s="1" customFormat="1" ht="36" customHeight="1"/>
    <row r="192" s="1" customFormat="1" ht="120.75" customHeight="1"/>
    <row r="195" s="1" customFormat="1" ht="41.25" customHeight="1"/>
    <row r="197" s="1" customFormat="1" ht="48.75" customHeight="1"/>
    <row r="199" s="1" customFormat="1" ht="39" customHeight="1"/>
    <row r="201" s="1" customFormat="1" ht="93.75" customHeight="1"/>
    <row r="202" s="1" customFormat="1" ht="36" customHeight="1"/>
    <row r="203" s="1" customFormat="1" ht="36" customHeight="1"/>
    <row r="206" s="1" customFormat="1" ht="30.75" customHeight="1"/>
    <row r="208" s="1" customFormat="1" ht="33.75" customHeight="1"/>
    <row r="209" s="1" customFormat="1" ht="39.75" customHeight="1"/>
    <row r="213" s="1" customFormat="1" ht="30.75" customHeight="1"/>
    <row r="215" s="1" customFormat="1" ht="33" customHeight="1"/>
    <row r="222" s="1" customFormat="1" ht="39.75" customHeight="1"/>
    <row r="224" s="1" customFormat="1" ht="35.25" customHeight="1"/>
    <row r="228" s="1" customFormat="1" ht="39.75" customHeight="1"/>
    <row r="230" s="1" customFormat="1" ht="37.5" customHeight="1"/>
    <row r="237" s="1" customFormat="1" ht="36" customHeight="1"/>
    <row r="239" s="1" customFormat="1" ht="34.5" customHeight="1"/>
    <row r="257" s="1" customFormat="1" ht="34.5" customHeight="1"/>
    <row r="261" s="1" customFormat="1" ht="38.25" customHeight="1"/>
    <row r="265" s="1" customFormat="1" ht="41.25" customHeight="1"/>
    <row r="267" s="1" customFormat="1" ht="38.25" customHeight="1"/>
    <row r="271" s="1" customFormat="1" ht="86.25" customHeight="1"/>
    <row r="273" s="1" customFormat="1" ht="42.75" customHeight="1"/>
    <row r="274" s="1" customFormat="1" ht="30.75" customHeight="1"/>
    <row r="276" s="1" customFormat="1" ht="45" customHeight="1"/>
    <row r="277" s="1" customFormat="1" ht="42.75" customHeight="1"/>
    <row r="279" s="1" customFormat="1" ht="39" customHeight="1"/>
    <row r="283" s="1" customFormat="1" ht="36.75" customHeight="1"/>
    <row r="284" s="1" customFormat="1" ht="47.25" customHeight="1"/>
    <row r="291" s="1" customFormat="1" ht="48.75" customHeight="1"/>
    <row r="295" s="1" customFormat="1" ht="59.25" customHeight="1"/>
    <row r="299" s="1" customFormat="1" ht="246" customHeight="1"/>
    <row r="305" s="1" customFormat="1" ht="93" customHeight="1"/>
    <row r="311" s="1" customFormat="1" ht="90" customHeight="1"/>
    <row r="314" s="1" customFormat="1" ht="126.75" customHeight="1"/>
    <row r="316" s="1" customFormat="1" ht="90" customHeight="1"/>
    <row r="318" s="1" customFormat="1" ht="50.25" customHeight="1"/>
    <row r="320" s="1" customFormat="1" ht="18.75" customHeight="1"/>
    <row r="326" s="1" customFormat="1" ht="75" customHeight="1"/>
    <row r="330" s="1" customFormat="1" ht="52.5" customHeight="1"/>
    <row r="335" s="1" customFormat="1" ht="86.25" customHeight="1"/>
    <row r="342" s="1" customFormat="1" ht="78.75" customHeight="1"/>
    <row r="343" s="1" customFormat="1" ht="92.25" customHeight="1"/>
    <row r="344" s="1" customFormat="1" ht="68.25" customHeight="1"/>
    <row r="345" s="1" customFormat="1" ht="73.5" customHeight="1"/>
    <row r="346" s="1" customFormat="1" ht="24" customHeight="1"/>
    <row r="350" s="1" customFormat="1" ht="17.25" customHeight="1"/>
    <row r="354" s="1" customFormat="1" ht="51" customHeight="1"/>
    <row r="355" s="1" customFormat="1" ht="25.5" customHeight="1"/>
    <row r="358" s="1" customFormat="1" ht="45" customHeight="1"/>
    <row r="359" s="1" customFormat="1" ht="17.25" customHeight="1"/>
    <row r="364" s="1" customFormat="1" ht="19.5" customHeight="1"/>
    <row r="371" s="1" customFormat="1" ht="21" customHeight="1"/>
    <row r="381" s="1" customFormat="1" ht="63.75" customHeight="1"/>
    <row r="385" s="1" customFormat="1" ht="116.25" customHeight="1"/>
    <row r="386" s="1" customFormat="1" ht="127.5" customHeight="1"/>
    <row r="387" s="1" customFormat="1" ht="34.5" customHeight="1"/>
    <row r="388" s="1" customFormat="1" ht="34.5" customHeight="1"/>
    <row r="389" s="1" customFormat="1" ht="34.5" customHeight="1"/>
    <row r="390" s="1" customFormat="1" ht="34.5" customHeight="1"/>
    <row r="391" s="1" customFormat="1" ht="34.5" customHeight="1"/>
    <row r="392" s="1" customFormat="1" ht="34.5" customHeight="1"/>
    <row r="393" s="1" customFormat="1" ht="61.5" customHeight="1"/>
    <row r="394" s="1" customFormat="1" ht="81" customHeight="1"/>
    <row r="398" s="1" customFormat="1" ht="91.5" customHeight="1"/>
    <row r="401" s="1" customFormat="1" ht="96.75" customHeight="1"/>
    <row r="408" s="1" customFormat="1" ht="76.5" customHeight="1"/>
    <row r="418" s="1" customFormat="1" ht="114" customHeight="1"/>
    <row r="419" s="1" customFormat="1" ht="91.5" customHeight="1"/>
    <row r="420" s="1" customFormat="1" ht="54.75" customHeight="1"/>
  </sheetData>
  <mergeCells count="82">
    <mergeCell ref="I29:K29"/>
    <mergeCell ref="L29:N29"/>
    <mergeCell ref="O29:Q29"/>
    <mergeCell ref="R29:T29"/>
    <mergeCell ref="I30:K34"/>
    <mergeCell ref="L30:N34"/>
    <mergeCell ref="O30:Q34"/>
    <mergeCell ref="R30:T34"/>
    <mergeCell ref="I35:T35"/>
    <mergeCell ref="I27:K27"/>
    <mergeCell ref="L27:N27"/>
    <mergeCell ref="O27:Q27"/>
    <mergeCell ref="R27:T27"/>
    <mergeCell ref="I28:K28"/>
    <mergeCell ref="L28:N28"/>
    <mergeCell ref="O28:Q28"/>
    <mergeCell ref="R28:T28"/>
    <mergeCell ref="R24:T24"/>
    <mergeCell ref="I25:K25"/>
    <mergeCell ref="L25:N25"/>
    <mergeCell ref="O25:Q25"/>
    <mergeCell ref="R25:T25"/>
    <mergeCell ref="L19:N23"/>
    <mergeCell ref="O19:Q23"/>
    <mergeCell ref="R19:T23"/>
    <mergeCell ref="B24:B34"/>
    <mergeCell ref="C24:C34"/>
    <mergeCell ref="D24:D34"/>
    <mergeCell ref="H24:H34"/>
    <mergeCell ref="I24:K24"/>
    <mergeCell ref="L24:N24"/>
    <mergeCell ref="O24:Q24"/>
    <mergeCell ref="I19:K23"/>
    <mergeCell ref="E26:E29"/>
    <mergeCell ref="I26:K26"/>
    <mergeCell ref="L26:N26"/>
    <mergeCell ref="O26:Q26"/>
    <mergeCell ref="R26:T26"/>
    <mergeCell ref="L12:N15"/>
    <mergeCell ref="O12:Q15"/>
    <mergeCell ref="R12:T15"/>
    <mergeCell ref="E16:E18"/>
    <mergeCell ref="I16:K18"/>
    <mergeCell ref="L16:N18"/>
    <mergeCell ref="O16:Q18"/>
    <mergeCell ref="R16:T18"/>
    <mergeCell ref="I12:K15"/>
    <mergeCell ref="L10:N10"/>
    <mergeCell ref="O10:Q10"/>
    <mergeCell ref="R10:T10"/>
    <mergeCell ref="I11:K11"/>
    <mergeCell ref="L11:N11"/>
    <mergeCell ref="O11:Q11"/>
    <mergeCell ref="R11:T11"/>
    <mergeCell ref="I10:K10"/>
    <mergeCell ref="A10:A34"/>
    <mergeCell ref="B10:B23"/>
    <mergeCell ref="C10:C23"/>
    <mergeCell ref="D10:D23"/>
    <mergeCell ref="H10:H23"/>
    <mergeCell ref="E12:E15"/>
    <mergeCell ref="E19:E23"/>
    <mergeCell ref="E30:E34"/>
    <mergeCell ref="G6:G9"/>
    <mergeCell ref="H6:H9"/>
    <mergeCell ref="I6:T6"/>
    <mergeCell ref="U6:U8"/>
    <mergeCell ref="I7:T7"/>
    <mergeCell ref="I8:K8"/>
    <mergeCell ref="L8:N8"/>
    <mergeCell ref="O8:Q8"/>
    <mergeCell ref="R8:T8"/>
    <mergeCell ref="A1:U1"/>
    <mergeCell ref="A2:U2"/>
    <mergeCell ref="A3:U3"/>
    <mergeCell ref="A4:U4"/>
    <mergeCell ref="A5:U5"/>
    <mergeCell ref="A6:A9"/>
    <mergeCell ref="B6:B9"/>
    <mergeCell ref="C6:C9"/>
    <mergeCell ref="D6:D9"/>
    <mergeCell ref="E6:E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6215-6C39-4E67-8ED4-E62312D614A3}">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0E19-9B6D-492B-98B5-E86ACCA19AD1}">
  <dimension ref="A1"/>
  <sheetViews>
    <sheetView workbookViewId="0">
      <selection activeCell="C13" sqref="C13"/>
    </sheetView>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Planes Programas Proyectos</vt:lpstr>
      <vt:lpstr>Cooperación Internacional</vt:lpstr>
      <vt:lpstr>Desarrollo Institucional</vt:lpstr>
      <vt:lpstr>Gestión de la Calidad </vt:lpstr>
      <vt:lpstr>Gestión de Riesgo</vt:lpstr>
      <vt:lpstr>Hoja1</vt:lpstr>
      <vt:lpstr>Hoja2</vt:lpstr>
      <vt:lpstr>'Planes Programas Proyectos'!Área_de_impresión</vt:lpstr>
      <vt:lpstr>'Planes Programas 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Emelly Perez</dc:creator>
  <cp:lastModifiedBy>Francisco Frias</cp:lastModifiedBy>
  <cp:lastPrinted>2022-02-07T12:12:23Z</cp:lastPrinted>
  <dcterms:created xsi:type="dcterms:W3CDTF">2021-08-17T15:16:20Z</dcterms:created>
  <dcterms:modified xsi:type="dcterms:W3CDTF">2022-02-09T17:18:59Z</dcterms:modified>
</cp:coreProperties>
</file>