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https://mujergobdo-my.sharepoint.com/personal/angelina_guillen_mujer_gob_do/Documents/Escritorio/Informes 2025/iNFORMES EVALUACION DEL GASTO/"/>
    </mc:Choice>
  </mc:AlternateContent>
  <xr:revisionPtr revIDLastSave="238" documentId="8_{5A51D8F0-61D3-4E78-A6E7-EEB950442353}" xr6:coauthVersionLast="47" xr6:coauthVersionMax="47" xr10:uidLastSave="{77CDF4AF-58F9-4354-A1C7-D233B36C94DF}"/>
  <bookViews>
    <workbookView xWindow="-120" yWindow="-120" windowWidth="29040" windowHeight="15720" xr2:uid="{00000000-000D-0000-FFFF-FFFF00000000}"/>
  </bookViews>
  <sheets>
    <sheet name="Report_ Final_V3" sheetId="1" r:id="rId1"/>
    <sheet name="Sheet1" sheetId="2" r:id="rId2"/>
  </sheets>
  <definedNames>
    <definedName name="_xlnm.Print_Area" localSheetId="0">'Report_ Final_V3'!$A$3:$BE$200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L33" i="1" l="1"/>
  <c r="AI28" i="1"/>
  <c r="AJ71" i="1" l="1"/>
  <c r="AJ33" i="1" l="1"/>
  <c r="AL34" i="1"/>
  <c r="AI99" i="1" l="1"/>
  <c r="AJ32" i="1"/>
  <c r="AL32" i="1"/>
  <c r="AI67" i="1"/>
  <c r="AL107" i="1" l="1"/>
  <c r="BS83" i="1" l="1"/>
  <c r="AL162" i="1" l="1"/>
  <c r="AJ162" i="1"/>
  <c r="AJ103" i="1" l="1"/>
  <c r="AL103" i="1"/>
  <c r="AL104" i="1"/>
  <c r="AJ104" i="1"/>
  <c r="AL105" i="1"/>
  <c r="AJ105" i="1"/>
  <c r="AJ107" i="1"/>
  <c r="AJ106" i="1"/>
  <c r="AL106" i="1"/>
  <c r="AL72" i="1"/>
  <c r="AJ72" i="1"/>
  <c r="AL71" i="1"/>
  <c r="AJ34" i="1" l="1"/>
  <c r="AL164" i="1" l="1"/>
  <c r="AJ164" i="1"/>
  <c r="AL163" i="1"/>
  <c r="AJ163" i="1"/>
  <c r="AL161" i="1"/>
  <c r="AJ161" i="1"/>
  <c r="AL160" i="1"/>
  <c r="AJ160" i="1"/>
  <c r="AI156" i="1"/>
</calcChain>
</file>

<file path=xl/sharedStrings.xml><?xml version="1.0" encoding="utf-8"?>
<sst xmlns="http://schemas.openxmlformats.org/spreadsheetml/2006/main" count="311" uniqueCount="201">
  <si>
    <t>Capítulo:</t>
  </si>
  <si>
    <t>Sub-Capítulo:</t>
  </si>
  <si>
    <t>Unidad Ejecutora:</t>
  </si>
  <si>
    <t>I. ASPECTOS GENERALES:</t>
  </si>
  <si>
    <t>Misión:</t>
  </si>
  <si>
    <t>Visión:</t>
  </si>
  <si>
    <t>II. CONTRIBUCIÓN A LA ESTRATEGIA NACIONAL DE DESARROLLO Y AL PLAN NACIONAL PLURIANUAL DEL SECTOR PÚBLICO</t>
  </si>
  <si>
    <t>Eje estratégico:</t>
  </si>
  <si>
    <t>2. DESARROLLO SOCIAL</t>
  </si>
  <si>
    <t>Objetivo general:</t>
  </si>
  <si>
    <t>Objetivo(s) específico(s):</t>
  </si>
  <si>
    <t xml:space="preserve">Nombre del programa: </t>
  </si>
  <si>
    <t>¿En qué consiste el programa?</t>
  </si>
  <si>
    <t>¿Quiénes son los beneficiarios del programa?</t>
  </si>
  <si>
    <t>Resultado al que contribuye el programa:</t>
  </si>
  <si>
    <t xml:space="preserve">Cuadro: Desempeño financiero por programa </t>
  </si>
  <si>
    <t>Presupuesto Inicial</t>
  </si>
  <si>
    <t>Presupuesto Vigente</t>
  </si>
  <si>
    <t>Presupuesto Ejecutado</t>
  </si>
  <si>
    <t>Porcentaje de Ejecución</t>
  </si>
  <si>
    <t>PROGRAMACIÓN Y EJECUCIÓN ANUAL DE LAS METAS</t>
  </si>
  <si>
    <t/>
  </si>
  <si>
    <t xml:space="preserve">Presupuesto Anual </t>
  </si>
  <si>
    <t>Cumplimiento</t>
  </si>
  <si>
    <t>PRODUCTO</t>
  </si>
  <si>
    <t>UNIDAD DE MEDIDA</t>
  </si>
  <si>
    <t>Metas</t>
  </si>
  <si>
    <t>Monto Financiero</t>
  </si>
  <si>
    <t>Financiero % F= D/B</t>
  </si>
  <si>
    <t>Descripción del producto:</t>
  </si>
  <si>
    <t>Logros Alcanzados:</t>
  </si>
  <si>
    <t>Causas y justificación del desvío:</t>
  </si>
  <si>
    <t>0215 - MINISTERIO DE LA MUJER</t>
  </si>
  <si>
    <t>01 - MINISTERIO DE LA  MUJER</t>
  </si>
  <si>
    <t>0001 - MINISTERIO DE LA MUJER</t>
  </si>
  <si>
    <t>2.3. Igualdad de derechos y oportunidades</t>
  </si>
  <si>
    <t>2.3.1 Construir una cultura de igualdad y equidad entre hombres y mujeres</t>
  </si>
  <si>
    <t xml:space="preserve">11 - Coordinación intersectorial </t>
  </si>
  <si>
    <t xml:space="preserve">Cantidad de instituciones asistidas	</t>
  </si>
  <si>
    <t>Instituciones del gobierno central y descentralizado con sello de igualdad de género (igualando-RD)</t>
  </si>
  <si>
    <t>Promoción del  liderazgo y la participación política de las mujeres y Fomentar una mayor participación política y social de las mujeres a favor de la construcción de la igualdad y equidad entre géneros.</t>
  </si>
  <si>
    <t>Instituciones con asistencia técnica para la transversalización del enfoque de género</t>
  </si>
  <si>
    <t xml:space="preserve">12 - Fomento y promoción de la perspectiva de género en la educación y capacitación </t>
  </si>
  <si>
    <t>Favorecer cambios en los patrones socios culturales mediante acciones sistemáticas de comunicación, información y educación dirigidas a eliminar los estereotipos discriminatorios y promover la  perspectiva de género y transversalización en todo el Sistema Educativo Dominicano.</t>
  </si>
  <si>
    <t>Promover, defender y garantizar los derechos humanos de las mujeres para el ejercicio pleno de su ciudadanía a través de acciones e intervenciones en programas de promoción, prevención y atención a la violencia contra la mujer e intrafamiliar, mediante la aplicación de planes y proyectos que garanticen la protección de victimas de violencia.</t>
  </si>
  <si>
    <t xml:space="preserve">5952 - Mujeres víctimas de violencia de género e intrafamiliar con atención integral	</t>
  </si>
  <si>
    <t>Personas en situación de emergencias atendidas a través de línea 24 horas Mujer *212</t>
  </si>
  <si>
    <t>Producto:                                             5952</t>
  </si>
  <si>
    <t>Mujeres víctimas de violencia de género e intrafamiliar con atención integral</t>
  </si>
  <si>
    <r>
      <t xml:space="preserve">Atenciones ofrecidas en el programa de atención a la violencia, rescate, refugio y otras atenciones.
 </t>
    </r>
    <r>
      <rPr>
        <sz val="4.95"/>
        <color theme="1"/>
        <rFont val="Calibri"/>
        <family val="2"/>
      </rPr>
      <t xml:space="preserve">
 </t>
    </r>
  </si>
  <si>
    <r>
      <t>Promover, defender y garantizar los derechos humanos de las mujeres para el ejercicio pleno de su ciudadanía a través de acciones e intervenciones en programas de promoción, prevención y atención a la violencia contra la mujer e intrafamiliar, mediante la aplicación de planes y proyectos que garanticen la protección de victimas de violencia.</t>
    </r>
    <r>
      <rPr>
        <sz val="4.95"/>
        <color theme="1"/>
        <rFont val="Calibri"/>
        <family val="2"/>
      </rPr>
      <t xml:space="preserve">
 </t>
    </r>
  </si>
  <si>
    <t>Cantidad de mujeres habilitadas y capacitadas</t>
  </si>
  <si>
    <t>Cantidad de propuestas de políticas elaboradas y consensuadas</t>
  </si>
  <si>
    <t>Cantidad de jóvenes y adolescentes sensibilizados/as</t>
  </si>
  <si>
    <t>Cantidad de instituciones de salud sensibilizadas</t>
  </si>
  <si>
    <t>Mujeres habilitadas y capacitadas en formación integral para el empleo y/o gestionar sus propias empresas</t>
  </si>
  <si>
    <t>Producto:                     6006</t>
  </si>
  <si>
    <t>Jóvenes y adolescentes sensibilizados/as en salud sexual y reproductiva</t>
  </si>
  <si>
    <r>
      <t>Contribuir a fortalecer el empoderamiento económico y la superación de la pobreza de las mujeres a través del diseño y articulación de políticas y la capacitación y formación técnico profesional.</t>
    </r>
    <r>
      <rPr>
        <sz val="4.95"/>
        <color theme="1"/>
        <rFont val="Calibri"/>
        <family val="2"/>
      </rPr>
      <t xml:space="preserve">
 </t>
    </r>
  </si>
  <si>
    <t xml:space="preserve">III. (11) INFORMACION DEL PROGRAMA: </t>
  </si>
  <si>
    <t>IV. (11)  REPORTE DEL PRESUPUESTO FÍSICA-FINANCIERA DE LOS PRODUCTOS</t>
  </si>
  <si>
    <r>
      <t>V. (11)</t>
    </r>
    <r>
      <rPr>
        <b/>
        <sz val="11"/>
        <color rgb="FF000000"/>
        <rFont val="Century Gothic"/>
        <family val="2"/>
      </rPr>
      <t xml:space="preserve">  </t>
    </r>
    <r>
      <rPr>
        <b/>
        <sz val="11"/>
        <color rgb="FF1F4E78"/>
        <rFont val="Century Gothic"/>
        <family val="2"/>
      </rPr>
      <t>ANÁLISIS DE LOS LOGROS Y DESVIACIONES:</t>
    </r>
  </si>
  <si>
    <t xml:space="preserve">III. (12) INFORMACION DEL PROGRAMA: </t>
  </si>
  <si>
    <t>IV. (12)  REPORTE DEL PRESUPUESTO FÍSICA-FINANCIERA DE LOS PRODUCTOS</t>
  </si>
  <si>
    <r>
      <rPr>
        <b/>
        <sz val="11"/>
        <color rgb="FF1F4E78"/>
        <rFont val="Century Gothic"/>
        <family val="2"/>
      </rPr>
      <t>V. (12)</t>
    </r>
    <r>
      <rPr>
        <b/>
        <sz val="11"/>
        <color rgb="FF000000"/>
        <rFont val="Century Gothic"/>
        <family val="2"/>
      </rPr>
      <t xml:space="preserve">  </t>
    </r>
    <r>
      <rPr>
        <b/>
        <sz val="11"/>
        <color rgb="FF1F4E78"/>
        <rFont val="Century Gothic"/>
        <family val="2"/>
      </rPr>
      <t>ANÁLISIS DE LOS LOGROS Y DESVIACIONES:</t>
    </r>
  </si>
  <si>
    <t xml:space="preserve">III. (13) INFORMACION DEL PROGRAMA: </t>
  </si>
  <si>
    <t>IV. (13)  REPORTE DEL PRESUPUESTO FÍSICA-FINANCIERA DE LOS PRODUCTOS</t>
  </si>
  <si>
    <r>
      <rPr>
        <b/>
        <sz val="11"/>
        <color rgb="FF1F4E78"/>
        <rFont val="Century Gothic"/>
        <family val="2"/>
      </rPr>
      <t>V. (13)</t>
    </r>
    <r>
      <rPr>
        <b/>
        <sz val="11"/>
        <color rgb="FF000000"/>
        <rFont val="Century Gothic"/>
        <family val="2"/>
      </rPr>
      <t xml:space="preserve">  </t>
    </r>
    <r>
      <rPr>
        <b/>
        <sz val="11"/>
        <color rgb="FF1F4E78"/>
        <rFont val="Century Gothic"/>
        <family val="2"/>
      </rPr>
      <t>ANÁLISIS DE LOS LOGROS Y DESVIACIONES:</t>
    </r>
  </si>
  <si>
    <r>
      <t>V. (15)</t>
    </r>
    <r>
      <rPr>
        <b/>
        <sz val="11"/>
        <color rgb="FF000000"/>
        <rFont val="Century Gothic"/>
        <family val="2"/>
      </rPr>
      <t xml:space="preserve">  </t>
    </r>
    <r>
      <rPr>
        <b/>
        <sz val="11"/>
        <color rgb="FF1F4E78"/>
        <rFont val="Century Gothic"/>
        <family val="2"/>
      </rPr>
      <t>ANÁLISIS DE LOS LOGROS Y DESVIACIONES:</t>
    </r>
  </si>
  <si>
    <t>Físico % E=C/A</t>
  </si>
  <si>
    <t>13 - Prevención y atención a la violencia contra la mujer e intrafamiliar</t>
  </si>
  <si>
    <t>La población en general</t>
  </si>
  <si>
    <t>Cantidad de mujeres y hombres sensibilizados/as</t>
  </si>
  <si>
    <t>Contribuir a mejorar el acceso y la calidad de los servicios de salud sexual y reproductiva para las mujeres jóvenes, con énfasis en la prevención y atención del embarazo, mortalidad materna, violencia intrafamiliar, VIH/SIDA.</t>
  </si>
  <si>
    <t>6834- Mujeres participan en acciones dirigidas al fortalecimiento de su autonomía política, económica y social en los espacios de poder político y toma de decisiones</t>
  </si>
  <si>
    <t>Mujeres Participantes</t>
  </si>
  <si>
    <t>Cantidad de instituciones asistidas</t>
  </si>
  <si>
    <t>6851- Instituciones del gobierno central,  descentralizado y privado reciben certificación Sello Igualando-RD.</t>
  </si>
  <si>
    <t>Producto:                                           6851</t>
  </si>
  <si>
    <t>Producto:                                             6834</t>
  </si>
  <si>
    <t xml:space="preserve"> Mujeres participan en acciones dirigidas al fortalecimiento de su autonomía política, económica y social en los espacios de poder político y toma de decisiones</t>
  </si>
  <si>
    <t>Asistencia técnica, sensibilización y reconocimiento  a aquellas empresas comprometidas con el cumplimiento de los derechos humanos, buenas prácticas e incorporación de la igualdad de género.</t>
  </si>
  <si>
    <t>Producto:                                             6833</t>
  </si>
  <si>
    <t xml:space="preserve">Instituciones públicas y privadas recibiendo asistencia para incluir el enfoque de género en sus políticas, planes y programas </t>
  </si>
  <si>
    <t>Impulsada la transversalización del enfoque de igualdad de género en la educación, formal e informal, en todos sus niveles y sectores, así como en los medios de comunicación y la comunidad.</t>
  </si>
  <si>
    <t>Favorecer cambios en los patrones socios culturales mediante acciones sistemáticas de comunicación, información y educación dirigidas a eliminar los estereotipos discriminatorios y promover la  perspectiva de género y transversalización en todo el Sistema Educativo Dominicano</t>
  </si>
  <si>
    <t>Población en general y todo el sistema educativo nacional.</t>
  </si>
  <si>
    <t>6836 - Personas reciben capacitación y sensibilización en igualdad y equidad de género.</t>
  </si>
  <si>
    <t>Cantidad de personas capacitadas y sensibilizadas</t>
  </si>
  <si>
    <t>6835 - Instituciones del sistema educativo en todos sus niveles reciben asistencia técnica para incorporar la perspectiva de género en sus programas y contenidos</t>
  </si>
  <si>
    <t>Sensibilización a la población sobre la transversalización del enfoque de género y  Masculinidades Positivas</t>
  </si>
  <si>
    <t>Producto:                                            6836</t>
  </si>
  <si>
    <t>Personas reciben capacitación y sensibilización en igualdad y equidad de género.</t>
  </si>
  <si>
    <t>Producto:                                             6835</t>
  </si>
  <si>
    <t>Instituciones del sistema educativo en todos sus niveles reciben asistencia técnica para incorporar la perspectiva de género en sus programas y contenidos</t>
  </si>
  <si>
    <t>Incrementadas  las acciones de prevención y atención a la violencia contra la mujer, así como los planes y programas de sensibilización a la población dominicana para una vida sin violencia</t>
  </si>
  <si>
    <t>6850 - Mujeres víctimas de viajes irregulares, trata y tráfico ilícito reciben atenciones</t>
  </si>
  <si>
    <t xml:space="preserve">6849 - Personas sensibilizadas sobre una vida sin violencia	</t>
  </si>
  <si>
    <t>Producto:                                             6850</t>
  </si>
  <si>
    <t xml:space="preserve"> Mujeres víctimas de viajes irregulares, trata y tráfico ilícito reciben atenciones</t>
  </si>
  <si>
    <t>Producto:                                             6838</t>
  </si>
  <si>
    <t xml:space="preserve">6838- Mujeres de la diaspora  víctimas de violencia  basada en  género e intrafamiliar reciben atenciones	</t>
  </si>
  <si>
    <t>Mujeres de la diaspora  víctimas de violencia  basada en  género e intrafamiliar reciben atenciones</t>
  </si>
  <si>
    <t>Ofrecer orientaciones legales y terapias psicológicas con enfoque de género a mujeres víctimas de violencia y a sus familiares, ubicadas/os en los Estados de Florida, Pensilvania y Nueva York, en los Estados Unidos.</t>
  </si>
  <si>
    <t>Fortalecimiento de las capacidades nacionales para la prevención y la atención del tráfico ilícito y la trata de personas.</t>
  </si>
  <si>
    <t xml:space="preserve">III. (15) INFORMACION DEL PROGRAMA: </t>
  </si>
  <si>
    <t>6842 - Mujeres habilitadas y capacitadas  para el empleo y/o gestionar sus propias empresas</t>
  </si>
  <si>
    <t>6839 - Mujeres se benefician de acuerdos y convenios interinstitucionales para incrementar su nivel de autonomia</t>
  </si>
  <si>
    <t xml:space="preserve">6006 - Jóvenes y adolescentes sensibilizados/as en salud sexual y reproductiva (programa 45)	</t>
  </si>
  <si>
    <t>Cantidad de Bonos otorgados</t>
  </si>
  <si>
    <t xml:space="preserve">Asegurar el diseño de las políticas públicas de igualdad y equidad de género y liderar la articulación intersectorial e intergubernamental para su implementación, a fin de garantizar el pleno ejercicio de los derechos de las mujeres. </t>
  </si>
  <si>
    <t xml:space="preserve">Ser un ministerio líder, innovador y plural, reconocido a nivel nacional e internacional por su capacidad de influir en la transformación de la sociedad dominicana para que mujeres y hombres disfruten de igualdad de derechos y oportunidades. </t>
  </si>
  <si>
    <t>15 - Promoción de los derechos integrales de la mujer</t>
  </si>
  <si>
    <t xml:space="preserve"> Promover y apoyar programas y acciones que garanticen el acceso, cobertura y calidad de los servicios de salud para las mujeres en todos sus ciclos de vida, además impulsar políticas, planes y proyectos que garanticen el ejercicio pleno de los derechos civiles, sociales y culturales y empoderamiento económico desde un enfoque de derechos humanos, de igualdad y equidad de genero</t>
  </si>
  <si>
    <t>Definición y aplicación de las políticas, planes, programas y normativas en el marco de la Ley General de Salud, enfatizando en la salud de las mujeres y con perspectiva de género.</t>
  </si>
  <si>
    <t>Mujeres en todo su ciclo de vida.</t>
  </si>
  <si>
    <t>6841 - Instituciones prestadoras de servicios de salud sensibilizadas en la aplicación de perspectiva de género en sus atenciones</t>
  </si>
  <si>
    <t>Producto:                  6841</t>
  </si>
  <si>
    <t xml:space="preserve"> Instituciones prestadoras de servicios de salud sensibilizadas en la aplicación de perspectiva de género en sus atenciones</t>
  </si>
  <si>
    <r>
      <t xml:space="preserve">Descripción del producto: </t>
    </r>
    <r>
      <rPr>
        <sz val="11"/>
        <color rgb="FF000000"/>
        <rFont val="Century Gothic"/>
        <family val="2"/>
      </rPr>
      <t>Mejorar el acceso, la cobertura y la calidad de los servicios de salud para las mujeres en todo su ciclo de vida</t>
    </r>
  </si>
  <si>
    <t>Producto:                           6842</t>
  </si>
  <si>
    <t>Producto:                           6839</t>
  </si>
  <si>
    <t>Mujeres se benefician de acuerdos y convenios interinstitucionales  para incrementar su nivel de autonomía .</t>
  </si>
  <si>
    <t>Mujeres en situación de vulnerabilidad reciben bono para la primera vivienda (Bono Mujer)</t>
  </si>
  <si>
    <t>Ofrecer viviendas dignas y de calidad a las mujeres en condición de vulnerabilidad  a través de entrega de bonos mujer.</t>
  </si>
  <si>
    <t>Asegurada la implementación de la política nacional de igualdad de género, impulsando y coordinando la activa participación e involucramiento de las instituciones del Estado dominicano.</t>
  </si>
  <si>
    <t>6833 - Instituciones públicas y privadas reciben asistencia técnica para la transversalización del enfoque de género</t>
  </si>
  <si>
    <r>
      <t xml:space="preserve">Promover a través de herramientas adecuadas cambios de actitudes, patrones, valores y comportamientos que favorezcan el desarrollo de relaciones equitativas e igualitarias entre mujeres y hombres a nivel individual, de pareja y colectivo, con el fin de crear una cultura de paz para una vida sin violencia.
</t>
    </r>
    <r>
      <rPr>
        <sz val="11"/>
        <color theme="1"/>
        <rFont val="Calibri"/>
        <family val="2"/>
      </rPr>
      <t xml:space="preserve">
 </t>
    </r>
  </si>
  <si>
    <t>Programación Física    
 (A)</t>
  </si>
  <si>
    <t>Cantidad de mujeres victimas de violencia atendidas</t>
  </si>
  <si>
    <t>7710- Personas en situación de emergencias atendidas a través de línea 24 horas Mujer *212</t>
  </si>
  <si>
    <t>Producto:                                             7710</t>
  </si>
  <si>
    <t>7711-Mujeres en situación de vulnerabilidad reciben bono para la primera vivienda (Bono Mujer)</t>
  </si>
  <si>
    <t>IV. (15 y 45)  REPORTE DEL PRESUPUESTO FÍSICA-FINANCIERA DE LOS PRODUCTOS</t>
  </si>
  <si>
    <t xml:space="preserve">                         </t>
  </si>
  <si>
    <t>Producto:                   7711</t>
  </si>
  <si>
    <t xml:space="preserve">Producto:                                             6849    Personas sensibilizadas sobre una vida sin violencia	</t>
  </si>
  <si>
    <t>6125</t>
  </si>
  <si>
    <t>220</t>
  </si>
  <si>
    <t>247000</t>
  </si>
  <si>
    <t>8525</t>
  </si>
  <si>
    <t>39500</t>
  </si>
  <si>
    <t>152</t>
  </si>
  <si>
    <t>Número de personas atendidas</t>
  </si>
  <si>
    <t>Promover la participación de  una mayor cantidad de mujeres victimas de Violencia  en los programas de capacitación y habilitación integral  para  acceder a empleos de calidad y/o  la autogestión de negocios.</t>
  </si>
  <si>
    <t xml:space="preserve">Promover, asesorar, coordinar y monitorear los diferentes sectores del Estado, la sociedad civil y el sector privado a fin de incorporar la perspectiva de igualdad y equidad de genero en el diseño y ejecución de políticas, planes y programas, para eliminar las desigualdades e inequidades de género que afectan a las mujeres.          </t>
  </si>
  <si>
    <t>Instituciones del gobierno central y descentralizado, gobiernos locales e instituciones de la sociedad civil y privadas</t>
  </si>
  <si>
    <t xml:space="preserve"> Número de instituciones con asistencia técnica para certificación Sello Igualando-RD	 </t>
  </si>
  <si>
    <t>Programación Semestral</t>
  </si>
  <si>
    <t>Programación  enero-junio</t>
  </si>
  <si>
    <t>Ejecución  enero-junio</t>
  </si>
  <si>
    <t>Programación enero-junio</t>
  </si>
  <si>
    <t>Ejecución enero-junio</t>
  </si>
  <si>
    <t>Informe de Evaluación Semestral de las Metas Fisicas- Financieras JULIO - SEPTIEMBRE 2025</t>
  </si>
  <si>
    <t>Ejecución Trimestre</t>
  </si>
  <si>
    <t>Programación Física Trimestre   
 (A)</t>
  </si>
  <si>
    <t>Programación Financiera Trimestre (B)</t>
  </si>
  <si>
    <t>Ejecución Física Trimestre
(C)</t>
  </si>
  <si>
    <t>Ejecución Financiera Trimestre
(D)</t>
  </si>
  <si>
    <t>Programación Financiera Trimestre
(B)</t>
  </si>
  <si>
    <t>Ejecución Financiera Trimestre (D)</t>
  </si>
  <si>
    <r>
      <t xml:space="preserve">JULIO-SEPTIEMBRE: </t>
    </r>
    <r>
      <rPr>
        <sz val="9"/>
        <color theme="1"/>
        <rFont val="Century Gothic"/>
        <family val="2"/>
      </rPr>
      <t>La meta financiera un 21% por encima de lo programado se explica por la ejecucion  de una actividad que no estaba programada, se refiere a  cuatro (04) talleres sobre “Lenguaje y Comunicación Inclusiva y No sexista” con el propósito de fortalecer sus habilidades en el uso de un lenguaje inclusivo, respetuoso y libre de estereotipos de género. Se enfoca en promover prácticas comunicacionales que fomenten entornos laborales equitativos y diversos, tanto en la comunicación interna como externa. Además, proporciona herramientas para incorporar de manera consciente el lenguaje inclusivo y no sexista, contribuyendo a una cultura organizacional más justa alineada con los lineamientos del sello.  La meta fisica  25% por debajo de las programasda  explicado en que a la fecha solo hay 44 instituciones publicas y privadas implementando el sello</t>
    </r>
  </si>
  <si>
    <t xml:space="preserve">JULIO-SEPTIEMBRE: Un total de 45 personas participaron de un espacio de formación, diálogo y articulación intersectorial que fortalece el liderazgo político de las mujeres, reconociendo su papel como agentes clave en la construcción de una democracia más justa, inclusiva y sostenible.  De las cuales 42 fueron mujeres y 3 hombres. </t>
  </si>
  <si>
    <t xml:space="preserve">El desvio financiero 37% por encima de lo programada se explica por realizacion de  54 charlas y conferencias orientadas a la promoción de los derechos de la mujer y la equidad de género, Estas actividades se desarrollaron en colaboración con  la Dirección de Extension Territorial y múltiples instituciones públicas, privadas, comunitarias y de la sociedad civil, con el objetivo de fomentar una cultura de igualdad, respeto de las mujeres.El desvio fisico 25% por encima de lo programada se explica por realizacion de  54 charlas y conferencias orientadas a la promoción de los derechos de la mujer y la equidad de género, Estas actividades se desarrollaron en colaboración con  la Dirección de Extension Territorial y múltiples instituciones públicas, privadas, comunitarias y de la sociedad civil, con el objetivo de fomentar una cultura de igualdad, respeto de las mujeres. </t>
  </si>
  <si>
    <r>
      <rPr>
        <b/>
        <sz val="9"/>
        <color theme="1"/>
        <rFont val="Century Gothic"/>
        <family val="2"/>
      </rPr>
      <t>JULIO-SEPTIEMBRE,</t>
    </r>
    <r>
      <rPr>
        <sz val="9"/>
        <color theme="1"/>
        <rFont val="Century Gothic"/>
        <family val="2"/>
      </rPr>
      <t xml:space="preserve">  9 gobiernos locales recibieron la Socialización y presentación del proyecto “Género en Movimiento: Innovación Local para la Igualdad” a alcaldes, alcaldesas y vicealcaldesas de los ayuntamientos de Santiago, Puerto Plata, Jarabacoa, Sabana Iglesia, Villa González, Ramón Santana, Quisqueya, Santo Domingo Este y Santiago Oeste,
En el trimestre julio-septiembre de 2025, 89 instituciones publicas reciben asistencia tecnica para la transversalizacion del enfoque de genero por parte del Ministerio de la Mujer. Ver detalles.
– Asistencia técnica a instituciones públicas y privadas
Durante el trimestre se ofreció acompañamiento técnico continuo a 79 instituciones para fortalecer la transversalización del enfoque de género en la gestión institucional. Este apoyo incluyó sesiones individuales y grupales con entidades como el Ministerio de Turismo (MITUR), Ministerio de Trabajo (MT), Ministerio de Educación (MINERD), Ministerio de Energía y Minas (MEM), Ministerio de Medio Ambiente (MIMARENA), Ministerio de Hacienda, Ministerio de Administración Pública (MAP), Ministerio de la Presidencia (MINPRE), Ministerio de la Mujer (MMujer), Supérate, INAIPI, Defensor del Pueblo, PROMESE/CAL, MOPC, INAPA, CONANI, CONADIS, entre otras.
Las asistencias técnicas abarcaron procesos de diagnóstico, elaboración de planes de acción, organización de evidencias y fortalecimiento de los Comités de Transversalización, con especial énfasis en el cumplimiento de los indicadores de la Evaluación del Desempeño Institucional (EDI).
– Revisión y retroalimentación de evidencias de la EDI
Se brindó apoyo especializado en la revisión y retroalimentación de evidencias a más de 45 instituciones, orientando sobre la mejora de la calidad técnica de los documentos remitidos y la alineación con los indicadores de la Política Transversal de Género.
Entre las instituciones acompañadas se destacan MIMARENA, MIDEREC, MOPC, MINERD, MICM, MIVED, MEPyD, DIGEPRES, SNS, DIGEGA, MAG, MINPRE, y entidades del sector agua (CORAAVEGA, CORAAMOCA, CORAASAN, CAASD, INAPA).
El seguimiento permitió identificar avances sustantivos en el cumplimiento de los hitos EDI y en la sistematización de soluciones ante incidencias comunes, consolidando el documento técnico “Incidencias y Soluciones de la Política Transversal de Género – EDI”.
– Fortalecimiento de los Comités de Transversalización y Unidades de Igualdad de Género (UIG)
El Ministerio de la Mujer acompañó la creación, inducción y fortalecimiento de Comités de Transversalización en 9 instituciones, entre ellas el Instituto Tecnológico de Las Américas (ITLA), la Defensoría del Pueblo, el Consejo Nacional de Discapacidad (CONADIS) y el Ministerio de Turismo (MITUR).
Asimismo, se remitieron modelos de resolución y reglamentos tipo para formalizar las Unidades de Igualdad de Género (UIG), con asistencia técnica directa a instituciones como APORDOM, IDAC, MEM y la Oficina Nacional de Defensa Pública, que aprobó su Instrucción General 004/2025 institucionalizando ambos instrumentos.
– Fortalecimiento de capacidades institucionales en el marco de la EDI
Con el objetivo de reforzar la gestión de evidencias y la comprensión de los indicadores EDI, se desarrollaron encuentros virtuales de fortalecimiento con la participación de 45 instituciones y más de 100 personas.
Destacan los talleres de inducción grupal a Comités de Transversalización, realizados en modalidad virtual, con la participación de 105 personas de 15 instituciones, así como la convocatoria a 45 instituciones para la sesión técnica sobre roles y funciones de los Comités en el marco de la EDI.
– Formación y sensibilización
El Ministerio promovió espacios de capacitación orientados a fortalecer las competencias institucionales con perspectiva de igualdad. Se apoyó la convocatoria y desarrollo del curso “Principios Básicos de Género”, con la participación de 13 personas de 4 instituciones, y el taller presencial “Teoría del Cambio y Resultados de Impacto” en el marco del Sello Igualando RD – sector público, que reunió a 16 personas (13 mujeres y 3 hombres).
Asimismo, se dio seguimiento a los listados de participación del MOOC Corresponsabilidad de los Cuidados, con 45 instituciones inscritas y egresadas, consolidando un registro actualizado de formación en igualdad.
– Coordinación interinstitucional y proyectos con cooperación internacional
Se fortaleció la articulación técnica del proyecto “Finanzas Públicas Sostenibles e Inclusivas”, en coordinación con la AFD, FLACSO y Expertise France, avanzando en la revisión de términos de referencia, planificación del diplomado y aprobación de la Mesa de Género y Cambio Climático.
De igual forma, se sostuvieron reuniones técnicas con la Dirección General de Inversión Pública (DGIP) y el Ministerio de Economía, Planificación y Desarrollo (MEPyD) para integrar el enfoque de género en los proyectos de inversión pública.
En septiembre inició el Diplomado en Gestión Integral del Riesgo y Género, con la participación de 29 personas (21 mujeres y 8 hombres), representando un paso clave en la articulación entre género, sostenibilidad y cambio climático.
– Asistencia técnica en políticas institucionales de género
Se brindó acompañamiento especializado al Ministerio de Turismo (MITUR) en la elaboración de su política institucional de género y el reglamento del Comité de Transversalización, así como al Ministerio de Educación (MINERD) para la organización de sus indicadores y evidencias EDI.
Adicionalmente, se sostuvo una reunión interinstitucional entre el Ministerio de la Mujer, UNESCO, UNFPA e INTEC para avanzar en la formulación de políticas institucionales de género con un enfoque articulado y sostenible.
– Síntesis general del trimestre
En total, se realizaron más de 60 acciones de asistencia técnica, capacitación y coordinación, abarcando 79 instituciones públicas.
El trimestre se caracterizó por una intensificación del acompañamiento técnico en la Evaluación del Desempeño Institucional (EDI), el fortalecimiento de los Comités de Transversalización y Unidades de Igualdad de Género, la consolidación de procesos formativos y el impulso de iniciativas de cooperación que integran el enfoque de género en las políticas públicas, la inversión y la gestión del riesgo.
</t>
    </r>
  </si>
  <si>
    <t>El desvio financiero  59% por debajo de lo programado se explica por actividades programadas para el trimestre y no ejecutadas. Estas actividades son: 1.- Consultoría para sistematización de avances del sector público en implementación de Política Transversal de Género y en la Evaluación de Desempeño Institucional (EDI). 2.-Impresión de Guías de Transversalidad de Género en el Sector Público y diseño de infografías. La meta fisica es acumulada durante todo el año, en este trimestre 89 de las 110 recibieron dicha asistencia.</t>
  </si>
  <si>
    <t>4328</t>
  </si>
  <si>
    <t>17</t>
  </si>
  <si>
    <t>0</t>
  </si>
  <si>
    <r>
      <rPr>
        <b/>
        <sz val="9"/>
        <color theme="1"/>
        <rFont val="Century Gothic"/>
        <family val="2"/>
      </rPr>
      <t>JULIO-SEPTIEMBRE:</t>
    </r>
    <r>
      <rPr>
        <sz val="9"/>
        <color theme="1"/>
        <rFont val="Century Gothic"/>
        <family val="2"/>
      </rPr>
      <t xml:space="preserve"> Fueron impactadas 4,328 personas (2,516 mujeres, 1,812 hombres), a través de sensibilizaciones y otros procesos de la Escuela de Igualdad. 
Finalizado el curso Políticas Públicas para la Igualdad en su cohorte IX y X, que realizamos para la Policía Nacional, con el tema de Construcción social del ser hombre con la participación de 85 personas (5 femeninas y 80 masculinos). 
Finalizado el curso: Principios básicos para la igualdad cohorte 4, 5 y 6 con el tema Transversalidad del enfoque de igualdad de género y las acciones del Ministerio de la Mujer para la transversalización, con la participación de 74 personas (67 femeninas y 7 masculinos). 
Finalizado el curso MOOC de Corresponsabilidad del cuidado para la sostenibilidad de la vida, Cohorte III y IV, en el marco de Evaluación de Desempeño Institucional –EDI – en el cual han finalizado de 3,328 personas. 
Realizada la formación especializada sobre perspectiva de género en la defensa penal de mujeres criminalizadas. Este proceso formativo se realizó de manera conjunta con el Centro de Investigación para la Acción Femenina (CIPAF) y el Instituto O'Neill de la Universidad de Georgetown. En el mismo participaron 25 personas, 20 femeninas y 5 masculinos.
Realizada la 2da Graduación Ordinaria de la Escuela de Igualdad y los centros de Capacitación Dra. María Teresa Quidiello y Zoraida Heredia Vda. Suncar, con la participación de 153 personas,102 femeninas y 51 masculinos.
Iniciado el Curso de Prevención de riesgos psicosociales en el mundo laboral y su impacto en la vida de las mujeres, con la docente Odeliza Mera, con la participación 28 de personas, 24 femeninas y 4 masculinos.
Realizado el taller sobre el Intercambio de Buenas Prácticas y Desafíos Persistentes en el Abordaje de la Violencia de Género en Instituciones del Sistema de Protección, con la participación de 17 personas, 8 femeninas y 9 masculino.
Realizada la charla con el tema: Prevención de la Violencia, a padres y madres del Centro Educativo Hato Nuevo, con la participación de 64 personas, 50 femeninas y 14 masculinos.
Realizada la charla con el tema: Situación actual de la Mujer en la República Dominicana, dirigida al personal de la Dirección General de Aduanas, con la participación de 28 personas (22 femeninas y 6 masculinos).
Realizadas 3 charlas con el tema: Principios básicos de género, dirigidas al personal de Servicio Geológico Nacional, aviación civil y Ministerio de la Presidencia, con la participación de 87 personas (42 femeninas y 45 masculinos). 
Realizados 2 conversatorios de Agenda Igualdad con los temas: Diálogo sobre la igualdad de género en el marco de las políticas sociales: oportunidades y desafíos actuales y 6to Congreso de Alta Ponencia de la World Women Talent System, donde se presentaron los avances y aportes de la Escuela de Igualdad Magaly Pineda en torno al desarrollo de las competencias para la igualdad., con la participación de 82 personas, 69 femeninas y 13 masculinos.
Realizado soporte y seguimiento a 3,450 usuarios en el campus virtual de la Escuela de Igualdad Magaly Pineda (EIMP) el CCPBG 2025, MOOC Corresponsabilidad del Cuidado para la sostenibilidad de la vida, Principios Básicos para la Igualdad y políticas públicas para la igualdad. 
Realizada catalogación de 1,197 de libros de la Biblioteca Abigail Mejía, con el objetivo organizar y describir los recursos bibliográficos de la biblioteca de manera sistemática para su pronta recuperación y fácil acceso para las usuarias y los usuarios.</t>
    </r>
  </si>
  <si>
    <t>La ejecución financiera  12% por debajo de la programada debido a la reprogramación para trimestre octubre-diciiembre del  Diplomado en periodismo con enfoque de igualdad.Este producto tiene un desvio fisico por encima de un 71.41%, explicado por las diferentes actividades de sensibilización y capacitación en articulación con todas las areas del Mmujer que se están aejecutando a traves de la escuela de igualdad</t>
  </si>
  <si>
    <t>No hay desvio financiero. El desvio fisico se explica por actividades programadas para el trimestre y no ejecutadas. Como son  firma de convenio entre Ministerio de la Mujer y el Ministerio de Educación  y Establecer un acuerdo con INAFOCAM o ISFOSU o INFOTEP para la implementación conjunta del MOOC de Crianza Positiva, educando para la Igualdad.</t>
  </si>
  <si>
    <r>
      <rPr>
        <b/>
        <sz val="9"/>
        <color theme="1"/>
        <rFont val="Century Gothic"/>
        <family val="2"/>
      </rPr>
      <t>JULIO-SEPTIEMBRE:</t>
    </r>
    <r>
      <rPr>
        <sz val="9"/>
        <color theme="1"/>
        <rFont val="Century Gothic"/>
        <family val="2"/>
      </rPr>
      <t>.  1.- Promover la firma de convenio entre Ministerio de la Mujer y el Ministerio de Educación. Realizado borrador de convenio y entregado a Despacho.
 2.-Establecer un acuerdo con INAFOCAM o ISFODOSU o INFOTEP para la implementación conjunta del MOOC de Crianza Positiva, educando para la Igualdad. La consultoría de diseño del MOOC se extendió y finalizó en septiembre, por lo que no hubo tiempo de realizar el lanzamiento y las acciones con las instituciones correspondientes.</t>
    </r>
  </si>
  <si>
    <t>14</t>
  </si>
  <si>
    <t>32000</t>
  </si>
  <si>
    <t>62199</t>
  </si>
  <si>
    <t>2475</t>
  </si>
  <si>
    <t>1626</t>
  </si>
  <si>
    <t>9900</t>
  </si>
  <si>
    <t>1737</t>
  </si>
  <si>
    <r>
      <t xml:space="preserve">JULIO-SEPTIEMBRE: 1.- </t>
    </r>
    <r>
      <rPr>
        <sz val="9"/>
        <color theme="1"/>
        <rFont val="Century Gothic"/>
        <family val="2"/>
      </rPr>
      <t xml:space="preserve">Realizado el panel “Desafíos frente a la trata de personas: ¨Acabemos con la explotación”, en el marco de la conmemoración del Día Mundial Contra la Trata de Personas, en la Escuela de Igualdad Magaly Pineda, dirigido a 75 personas, con el objetivo de fortalecer las competencias instituciones en materia de derechos humanos y género, contribuyendo al fortalecimiento de nuestra misión y visión institucional.
2.-Realizado el seguimiento interinstitucional (en coordinación con la PETT, embajadas, Ministerio de Salud, y otras instituciones del sistema de protección a las víctimas de la violencia), en el marco de los operativos, remisiones y procesos vinculados a 10 usuarias protegidas durante el trimestre. </t>
    </r>
  </si>
  <si>
    <t>No tiene desvio financiero, El desvio fisico  28.57% por debajo  de lo programado se explica por la reducción de la demanda de los servicion de atencion para victimas de trata y trafico.</t>
  </si>
  <si>
    <r>
      <t xml:space="preserve">JULIO-SEPTIEMBRE: </t>
    </r>
    <r>
      <rPr>
        <sz val="9"/>
        <color theme="1"/>
        <rFont val="Century Gothic"/>
        <family val="2"/>
      </rPr>
      <t>• Realizado el acompañamiento virtual y/o presencial a 15 reuniones de las Redes Locales “Por una vida libre de violencia” y la conformación de 7 nuevas redes locales, con la participación de diferentes instituciones del Estado y la Sociedad Civil, para un total de 418 personas participantes de los municipios de: Nagua, Consuelo, Duvergé, Yamasá, Monte Plata, Puerto Plata, San Cristóbal, San José de las Matas, Pedernales, Imbert, Haina, Neyba, Hato Mayor, Santiago, Tamboril, Mao, San Juan de la Maguana, San Ignacio de Sabaneta, Santiago Rodríguez y Las Matas de Farfán. 
• Realizado el acompañamiento virtual y/o presencial a 13 reuniones de los gabinetes provinciales, en las provincias de: Monte Plata, Maria Trinidad Sanchez, Pedernales, Puerto Plata, San Cristobal, Bahoruco, Hato Mayor, Santiago, Santiago Rodríguez, San Valverde Mao, Barahona, La Romana y San Jose de Ocoa. 
• Ofrecida la facilitación en conversatorios y talleres, dirigidos a distintos espacios comunitarios, con el fin de sensibilizar sobre temas vinculados a la prevención de la violencia en sus distintas expresiones, y presentar a la comunidad los servicios del Ministerio de la Mujer dirigidos a la prevención y atención a la violencia, a saber:</t>
    </r>
  </si>
  <si>
    <t xml:space="preserve">El desvio financiero 15.64% por encima de lo programado explicado por las diferentes actividades y jornadas llevadas a los territorios en coordinacion con la Dirección de Extensión Territorial a traves de las 58 oficinas provinciales y Municipales. El desvio de l a meta fisica 94.37% por encima del  programado explicado por  las diferentes actividades y jornadas llevadas a los territorios en coordinacion con la Dirección de Extensión Territorial a traves de las 58 oficinas provinciales y Municipales </t>
  </si>
  <si>
    <r>
      <rPr>
        <b/>
        <sz val="9"/>
        <color theme="1"/>
        <rFont val="Century Gothic"/>
        <family val="2"/>
      </rPr>
      <t>JULIO-SEPTIEMBRE:</t>
    </r>
    <r>
      <rPr>
        <sz val="9"/>
        <color theme="1"/>
        <rFont val="Century Gothic"/>
        <family val="2"/>
      </rPr>
      <t xml:space="preserve"> Asistidas 1626 personas a traves la la linea *212</t>
    </r>
  </si>
  <si>
    <t>El desvío financiero 56.71% por encima de lo programado se explica por la ejecucion 2 (dos) talleres de capacitación sobre el protocolo actualizado de la Línea*212, con el objeto de fortalecer las capacidades de encargadas de OPM, secretarias, choferes y operadoras/es de la Linea de Emergencia *212, a nivel nacional. La meta fisica  34.30% por debajo de la programada se xexplica por disminución en la  demanda de los bienes y/o servicios., esta situación se presenta en casos de Productos asociados a la demanda de los usuarios, lo que conlleva un mayor nivel de complejidad al momento de planificar las metas físicas.</t>
  </si>
  <si>
    <r>
      <rPr>
        <b/>
        <sz val="9"/>
        <color theme="1"/>
        <rFont val="Century Gothic"/>
        <family val="2"/>
      </rPr>
      <t>JULIO-SEPTIEMBRE:</t>
    </r>
    <r>
      <rPr>
        <sz val="9"/>
        <color theme="1"/>
        <rFont val="Century Gothic"/>
        <family val="2"/>
      </rPr>
      <t xml:space="preserve"> 1. Realizadas, en articulación con la división de asistencia psicológica, 14 visitas de acompañamiento a las OPM/OMM y casas de acogida, para el apoyo técnico a los equipos en el seguimiento de casos, asesoría legal, revisión de expedientes, y visitas conjuntas a fiscalías, UVG’S, juzgados, en las provincias de Hato Mayor, El Seibo, Sánchez Ramírez, San José de Ocoa, Espaillat, Hermanas Mirabal, Monseñor Nouel, La Vega, Santiago Rodríguez, Mao Valverde, La Romana, Azua, Independencia, y Bahoruco.
Realizadas, en articulación con la división de asistencia psicológica, ocho (8) visitas al Centro de Atención Integral Anibel González, para el seguimiento técnico a los equipos, y revisión de casos. 
2.- Capacitadas a 15 abogadas a nivel nacional, en el marco del Curso en Debida Diligencia Reforzada, con el apoyo de la Unión Europea.
3.- Realizadas 6 reuniones presenciales de articulación con distintas instituciones del sistema de protección a las víctimas de la violencia (DEAMVI, PETT, Mesa SIC, CONANI) en seguimiento a procesos y para la respuesta coordinada del modelo de atención.
4.- Ofrecidas 15,974 atenciones legales a usuarias, a nivel nacional,                                                                                                                                                                                                                          5.- Realizada una capacitación en el protocolo general y primeros auxilios psicológicos (PAP), en formato virtual, dirigida a 30 secretarias de OPM/OMM, garantizando así la actualización de conocimientos en materia de intervención inmediata. 
6.- Realizado el diplomado en consejería familiar, en articulación con el Instituto IMAFA, en formato presencial, dirigido a 91 psicólogas de OPM/OMM y casas de acogida, orientado a brindar herramientas prácticas y teóricas para la atención integral a familias en situación de vulnerabilidad.
7.-Realizado el diplomado en psicología forense, en formato presencial, dirigido a 49 psicólogas de OPM/OMM y casas de acogida, formación clave para la intervención en contextos judiciales y periciales. 
8.- Realizada una formación en la metodología de acompañamiento psicofísico “Roca y Agua”, en formato presencial, dirigida a 26 psicólogas de OPM/OMM y casas de acogida, enfocada en estrategias de prevención, manejo de conflictos y fortalecimiento de habilidades socioemocionales.
9.- Realizadas 5 reuniones presenciales de articulación (Cedi Mujer, Casa Comunitaria de Justicia, Mujer Iglesia, TEA) en seguimiento a procesos, homologación de referencias, y para la respuesta coordinada del modelo de atención.
</t>
    </r>
  </si>
  <si>
    <t>El desvio financiero por debajo de lo programado en un 18.73% se explica por la reprogramacion de  2 (dos) procesos de capacitacion y actualización dirigidos a fortalecer las capacidades de 85 psicologas a nivel nacional, en los temas: a) psicologia forense b) terapia familiar. El desvío de las metas físicas ejecutadas con respecto a las programadas se corresponden con disminuciones en la demanda de los bienes y/o servicios. En general, esta situación se presenta en casos de Productos asociados a la demanda de los usuarios, lo que conlleva un mayor nivel de complejidad al momento de planificar las metas físicas.</t>
  </si>
  <si>
    <r>
      <t xml:space="preserve">JULIO-SEPTIEMBRE: </t>
    </r>
    <r>
      <rPr>
        <sz val="9"/>
        <color theme="1"/>
        <rFont val="Century Gothic"/>
        <family val="2"/>
      </rPr>
      <t>Ofrecidas 100 atenciones a  27  usuarias dominicanas en el exterior,</t>
    </r>
  </si>
  <si>
    <t>La meta financiera no se cumplió, explicada en que fue reprogramada  la  contratación para Desarrollo y difusion de una serie de 5 episodios de podcast para mujeres de la diaspora dominicana. El bajo nivel de cumplimiento físico registrado 32.50% por debajo de lo programado para  el trimestre responde a la naturaleza no programable y dependiente de la demanda del servicio, cuya activación está sujeta a la derivación voluntaria de casos por parte de las propias usuarias o mediante articulación consular. Si bien se ofrecieron 27 atenciones durante el período, la unidad de medida del producto considera las usuariasa a quienes el servicio fue efectivamente prestado.</t>
  </si>
  <si>
    <r>
      <rPr>
        <b/>
        <sz val="9"/>
        <color rgb="FF000000"/>
        <rFont val="Century Gothic"/>
        <family val="2"/>
      </rPr>
      <t>JULIO-SEPTIEMBRE:-</t>
    </r>
    <r>
      <rPr>
        <sz val="9"/>
        <color rgb="FF000000"/>
        <rFont val="Century Gothic"/>
        <family val="2"/>
      </rPr>
      <t xml:space="preserve"> Ocho (8)  instituciones de salud  participantes en los procesos de sensibilización y asistencia en el trimestre julio-septiembre:                                                                             Hospital General San José de las Matas. Provincia Santiago.
Hospital Leopoldo Pou. Provincia Samaná.
Centro de primer Nivel de Atención Los Montones, en San José de las Matas.
Centro de primer Nivel de Atención Los Guandules I. Distrito Nacional.
Dirección de área de salud IV, del ministerio de salud pública y asistencia social (MISPAS). Distrito Nacional.
Dirección Provincial de Salud Santiago II. Provincia Santiago.
Asociación Mujeres Solidarias. Distrito Nacional.
Fundación para la salud e integración de la familia. San Felipe de Villa Mella, Santo Domingo Norte.                                                                                                                                                                                                                             Las actividades realizadas aportan al fortalecimiento de la respuesta institucional en salud integral de las mujeres. El producto 6841 contribuye directamente a la Estrategia Nacional de Desarrollo (END) 2010-2030, en su eje de garantizar el acceso universal y con calidad a servicios de salud con equidad de género, y al Plan Nacional Plurianual del Sector Público (PNPSP) 2021-2024, en la línea de mejorar la capacidad resolutiva de los servicios de salud. A su vez, el producto 6839 contribuye a la meta de la END de ampliar la autonomía y la participación plena de las mujeres en el desarrollo, y con el PNPSP, que impulsa la articulación interinstitucional y los acuerdos estratégicos para garantizar derechos. 
 En el marco del producto 6841, as actividades se enfocaron en la sensibilización en servicios de salud, realizándose dos (2) talleres de sensibilización sobre buenas prácticas de atención con enfoque de género y prevención de violencia obstétrica en hospitales priorizados por el SNS. La meta trimestral era sensibilizar a 600 prestadores de servicios de salud, en 15 talleres, sensibilizándose 58 participantes (42 mujeres y 18 hombres). El no cumplimiento de la meta se debió a que desde julio 2025, el Departamento de Infancia y Adolescencia del SNS limitó a un taller mensual de 40 personas en hospitales, indicando además que no fue consultado sobre la planificación de tan gran cantidad de talleres. 
 Se realizaron actividades comunitarias en días conmemorativos, en este sentido en el marco de fechas emblemáticas, se organizaron 3 jornadas comunitarias (Día Mundial del Autocuidado, Semana Mundial de la Lactancia Materna y Día de Prevención del Embarazo Adolescente), con una participación total de 225 personas (75 mujeres y 150 hombres), superando la cantidad planificada 200.  Se conformaron seis (6) redes comunitarias, tres (3), en el municipio de San José de las Matas, una (1) con la ASFL mujeres Solidarias, que trabaja con mujeres sobrevivientes de cáncer de mama y sus familias, otra en el sector Los Guandules del Distrito Nacional, y otra en San Felipe de Villa Mella, de Santo Domingo Norte; alcanzando un total de 129 personas, sobre 105 esperadas.  
 Sobre la salud prioritaria de las mujeres se realizaron seis (6) encuentros comunitarios con la participación de 119 mujeres y 21 hombres, para un total de 140. Para el periodo se planificaron cuatro (4) encuentros, ejecutándose (6), y aunque se superó el número de encuentros, no se alcanzó la meta de participación femenina (160 mujeres), lo que pudo haber sucedido por limitaciones de traslado de las participantes. 
 Del mapeo normativo en salud sexual, reproductiva y atención a la violencia, se elaboró la nota conceptual y la carta de invitación a instituciones de la Mesa Técnica de Género del MISPAS; sin embargo, el proceso consultivo no pudo concretarse por el volumen de trabajo urgente del despacho ministerial, que impidió hacer formal convocatoria.  
 Para la contratación de la consultoría sobre elaboración de un reporte especializado sobre salud de las mujeres que establezca la metodología para su actualización desde un enfoque de igualdad de género, se elaboraron los Términos de Referencia (TDR) e inició el proceso de compras, asignándose perito técnico a la encargada del departamento. Desde el mes de agosto la consultoría jurídica, ni el área de compras del Mmujer, han reportado avances en la contratación, pese al seguimiento regular. 
 Como última acción dentro de este producto, se concluyó la ficha de contenido, en coordinación con la Escuela de Igualdad Magaly Pineda, del diplomado dirigido a actores sociales que, desde sus funciones, contribuyen a la promoción, defensa y articulación de acciones vinculadas a la salud integral de las mujeres a lo largo del curso de vida. La implementación quedó pendiente, ya que la Escuela informó que este tipo de acciones formativas serán retomadas a partir de 2026. 
 </t>
    </r>
  </si>
  <si>
    <t>No hay desvio fisico. La sobreejecucion financiera 11.92 % por encima de la programada se debe a actividades ejecutadas que estaban programadas para aril-junio y fueron reprogramadas para este trimestre, estas actividades son: 
1.- Creación de redes comunitarias de promoción de la salud integral de la mujer, en zonas rurales y urbanas; articuladas con otras redes existentes.
Pendiente del T2 pasado al T3: 3
Logradas en T3 (incluye T2 y T3): 6
2.- Realización de encuentros para promover e impulsar una respuesta efectiva a problemas prioritarios de salud de las mujeres con énfasis en la prevención, atención y prevención de cáncer de mama, cáncer uterino, VIH/SIDA. Realizados con las redes comunitarias, para la creación de equipos de lideresas en salud y derechos de las mujeres.
Programados para T3: 4
Logradas en T3: 6.</t>
  </si>
  <si>
    <r>
      <rPr>
        <b/>
        <sz val="9"/>
        <color theme="1"/>
        <rFont val="Century Gothic"/>
        <family val="2"/>
      </rPr>
      <t>JULIO-SEPTIEMBRE:</t>
    </r>
    <r>
      <rPr>
        <sz val="9"/>
        <color theme="1"/>
        <rFont val="Century Gothic"/>
        <family val="2"/>
      </rPr>
      <t xml:space="preserve"> Durante el último trimestre, se llevaron a cabo un total de 86 cursos de capacitación técnica con la participación de 1,802 personas,  Los cursos abarcaron una variedad de áreas técnicas, adaptadas a las necesidades locales, proporcionando a as y los participantes las herramientas necesarias para su desarrollo laboral y el empoderamiento económico. </t>
    </r>
  </si>
  <si>
    <t xml:space="preserve">La ejecucion financiera de este producto  tiene un desvio de 485.48% por encima a lo programado por la inclusion en este producto de fondos de fuentes externa   de los que en este trimestre se ejecutaron  RD$ 2,781,013.35.La meta fisica no tiene desvios </t>
  </si>
  <si>
    <r>
      <rPr>
        <b/>
        <sz val="9"/>
        <color theme="1"/>
        <rFont val="Century Gothic"/>
        <family val="2"/>
      </rPr>
      <t>JULIO-SEPTIEMBRE:</t>
    </r>
    <r>
      <rPr>
        <sz val="9"/>
        <color theme="1"/>
        <rFont val="Century Gothic"/>
        <family val="2"/>
      </rPr>
      <t xml:space="preserve">  Se firmó un Convenio de Colaboración entre el Ministerio de la Mujer y NYC Health + Hospitals / Lincoln, orientado a la sensibilización en salud sexual y reproductiva, salud mental, nutrición y atención a la violencia de género, beneficiando a mujeres en República Dominicana y en la diáspora. El convenio establece una alianza estratégica con el objetivo de desarrollar programas conjuntos enfocados en la salud integral de las mujeres, especialmente aquellas en situación de vulnerabilidad y migrantes. Los temas centrales incluyen salud sexual y reproductiva, violencia de género, salud mental, nutrición, enfermedades crónicas no transmisibles y derechos humanos, en coherencia con los planes nacionales de igualdad y equidad de género. El Ministerio de la Mujer se compromete a adoptar herramientas y contenidos recibidos para fortalecer sus programas comunitarios, organizar eventos de sensibilización con apoyo técnico del hospital, y facilitar la participación de promotoras sociales en las capacitaciones. Por su parte, NYC Health + Hospitals / Lincoln se compromete a ofrecer capacitaciones presenciales y virtuales, compartir materiales educativos, brindar asesoría técnica para campañas de concienciación, y colaborar en el diseño de programas formativos sobre atención integral a mujeres víctimas de violencia. 
Ambas instituciones acuerdan establecer canales de referencia y contrarreferencia para casos que requieran atención especializada, promover pasantías virtuales, intercambiar buenas prácticas, y realizar campañas binacionales dirigidas a la diáspora dominicana. La coordinación estará a cargo de delegados de ambas partes, quienes definirán planes operativos y revisarán anualmente el cumplimiento del convenio, que tendrá una vigencia inicial de tres años, renovable  </t>
    </r>
  </si>
  <si>
    <t>El devio financiero 27.84% por debajo de lo programado, actividades programas y no ejecutadas:1.-Consultoría en formulación de un programa de capacitación y asesoría en emprendimiento en el marco del programa de Reparación Integral. 2.-Contratación de facilitadores para la implementación del programa de emprendimiento enfocado en emprendedoras del programa de reparación integral. El desvio fisico 50% por debajo de lo programado</t>
  </si>
  <si>
    <r>
      <rPr>
        <b/>
        <sz val="9"/>
        <color theme="1"/>
        <rFont val="Century Gothic"/>
        <family val="2"/>
      </rPr>
      <t xml:space="preserve">JULIO-SEPTIEMBRE: </t>
    </r>
    <r>
      <rPr>
        <sz val="9"/>
        <color theme="1"/>
        <rFont val="Century Gothic"/>
        <family val="2"/>
      </rPr>
      <t xml:space="preserve">Desde el Centro de Promoción de Salud Integral de Adolescentes, 2,178 personas capacitadas en materia de salud integral de adolescentes (1,462 femeninas y 716 masculinos) de los cuales 1,838 son adolescentes (1,178 femeninas y 660 masculinos) y 340 son adultos (284 femeninas y 56 masculinos).    
Entre los logros más relevantes se destacan las 41 jornadas de capacitación, presencial (recorrido) en materia de salud integral de adolescentes, con un total de 943 (614 femeninas y 329 masculinos) procedentes de: Centro Niños del Faro de San Cristóbal, Children International de Boca Chica, Fundación Casa de María Hernández de Los Mina, Asociación Amas de Casa de San Cristóbal, Escuela Carmen Quidiello de Santo Domingo Este, Fundación Manos Arrugadas de San Luis, La Malena Boca Chica, Unión de Jóvenes Nuevo Amanecer de Santo Domingo Este, JUPTIDE de Santo Domingo Este, Centro Fuente de Vida de San Pedro de Macorís, Latinas &amp; Lideres de Santo Domingo Este, Adolescentes de Canaan una Visión de Futuro  de Boca Chica, Club Multiusos Nueva Barquita del D.N. Estudiantes ganadores premio al mérito escolar 2025 residentes en España, Yaguate San Cristóbal, Boca Chica, Hijos de colaboradores Oficina Nacional Propiedad Industrial (ONAPI), Cambria San Cristóbal, Iglesia Adventista Arroyo Hondo, Fundación Familias Unidas de Los Guaricanos, campamento Ministerio de la Mujer (hijas/os de colaboradoras/es), CCI Mone Rey de Boca Chica, Children International de Santo Domingo Este, Proyecto Educativo Caminante de Boca Chica, Children International de Bayaguana, Comunitarias/os de la Asociación de Mujeres Elites de Boca Chica, Escuela Básica Vedruna de Herrera, Liceo en Artes Garabito de San Cristóbal, Centro Educativo Modalidad en Arte Pedro Mir de Santo Domingo Este, Liceo El Millón del D.N. Colegio CEGES de Santo Domingo Este, Liceo Estados Unidos de Gazcue D. N. Liceo  Eugenio María de Hostos de Santo Domingo Este, Comunitarias/os del Área III de Salud de Sabana Perdida, Caminante Proyecto Educativo de Boca Chica, con edades comprendidas de 10-19 años.
Realizadas 16 charlas de sensibilización en materia de salud integral de adolescentes, con énfasis en prevención de embarazos y uniones tempranas, dirigida a adolescentes procedentes de: Academia de Pelota San Diego Padres Academy de San Cristóbal, Comunitarios de Los Mina, Santo Domingo Este, Boca Chica, Ayuntamiento de Palenque San Cristóbal, Iglesia Ojos de Jesús de Boca Chica, Liceo Profesor Adam Santana de Najayo Arriba, Iglesia evangélica Jehová Jireth de Yaguate San Cristóbal, Monte Rey Boca Chica, Fundación NEPTUNOS de Boca Chica, Escuela Nuestra Señora de la Altagracia del Ensanche Espaillat del D.N. Liceo Juan Pablo Duarte de Boca Chica, Comunitarias/os en el marco de la feria del libro de Boca Chica, Liceo Hilda Gutiérrez de Boca Chica, Liceo Juan pablo Duarte de Pajarito San Cristóbal, Escuela Carmen Caridad Valdez de San Cristóbal, Liceo Secundario  Ingenio CAEI DE San Cristóbal, con un total de 895 adolescentes (564 femeninas y 331 masculinos), con edades comprendidas entre 10-19 años. 
Realizadas 7 jornadas (recorridos) en materia de salud integral de adolescentes, dirigidas a personas adultas con un total de 100 adolescentes (82 femeninas y 18 masculinos), procedentes de: Equipo técnico Ayuntamiento Santo Domingo Este, Najayo San Cristóbal, Universidad Adventista de Santo Domingo, Curso Básico de Género de la Escuela de Igualdad Magaly Pineda. 
Realizados 2 talleres sobre comunicación asertiva con adolescentes y prevención de uniones tempranas, dirigidos a madres, padres y tutores, con un total de 46 participantes (42 femeninas y 4 masculinas).
Sensibilizados 194 adultas/os (160 femeninas y 34 masculinos) que acompañaron a adolescentes en las jornadas presenciales sobre salud integral de adolescentes. Distribuidos 2,023 volantes de prevención de embarazos en adolescentes, en el marco de la campaña Lo Más Jevi.
Participación en la mesa intersectorial para la ejecución de la Política de Prevención y Atención a las Uniones Tempranas y el Embarazo en Adolescentes.
Realizadas articulaciones con: Dirección de Orientación de Psicología del Ministerio de Educación, Ministerio de Salud Pública, Servicio Nacional de Salud, CONANI, PROFAMILIA, UNFPA, UNICEF, Word Visión, Chillaren International, Plan International  </t>
    </r>
  </si>
  <si>
    <t>La meta financiera es 69.03% por debajo de la programada, las variaciones financieras respecto a lo programado son asociadas a retrasos en los procesos de compras. La meta fisica presenta  desvios de 13.61% por debajo de lo programado.</t>
  </si>
  <si>
    <r>
      <rPr>
        <b/>
        <sz val="9"/>
        <color theme="1"/>
        <rFont val="Century Gothic"/>
        <family val="2"/>
      </rPr>
      <t>JULIO-SEPTIEMBRE:</t>
    </r>
    <r>
      <rPr>
        <sz val="9"/>
        <color theme="1"/>
        <rFont val="Century Gothic"/>
        <family val="2"/>
      </rPr>
      <t xml:space="preserve"> Durante el trimestre julio-septiembre, se realizó la inauguración cinco proyectos residenciales en distintas localidades de Santo Domingo como parte del programa Bono Mujer. En total, 110 mujeres fueron beneficiadas a través de Bono Mujer, orientadas a mejorar las condiciones de vida de mujeres en situación de vulnerabilidad los cuales fueron: 
1.	Proyecto Lolita II - Etapa I, ubicado en Santo Domingo Oeste, se beneficiaron 29 mujeres el pasado 2 de agosto de 2025 
2.	Proyecto 1933- Etapa 1, se realizó el 6 de agosto de 2025, se beneficiaron 2 mujeres, este proyecto está ubicado en Santo Domingo Este,  
3.	Proyecto Hato Nuevo IV - Etapa I El día 6 de agosto de 2025, se beneficiaron 31 mujeres en el proyecto ubicado en Santo Domingo Oeste. 
4.	Proyecto Boca Residence - Etapa I (2do. Grupo) se realizó el día 6 de agosto de 2025, se beneficiaron 7 mujeres en el proyecto, ubicado en Santo Domingo Este. 
5.	El día 10 de agosto de 2025, se beneficiaron 5 mujeres en el proyecto Paseo del Arroyo, ubicado en Santo Domingo (Distrito Nacional).                                                    6.	Proyecto Hato Nuevo –Etapa IV (Segundo grupo) se realizó el día 13 de septiembre 2025, en Santo Domingo Oeste con un total de 36 beneficiarias. </t>
    </r>
  </si>
  <si>
    <t>La ejecución financiera alcanzó el 100%, en función del cumplimiento de los compromisos presupuestarios asumidos con el  Plan Nacional de Viviendas Familia Feliz (PNVFF), que incluyen la provisión via transferencia de fondos necesarios para la entrega del bono a las beneficiarias ya evaluadas. Este desembolso fue programado para garantizar la disponibilidad de los recursos al momento en que se reanuden las entregas, como parte del acuerdo interinstitucional vigente. La ejecución financiera alcanzó el 100%, en función del cumplimiento de los compromisos presupuestarios asumidos con el  Plan Nacional de Viviendas Familia Feliz (PNVFF), que incluyen la provisión via transferencia de fondos necesarios para la entrega del bono a las beneficiarias ya evaluadas. Este desembolso fue programado para garantizar la disponibilidad de los recursos al momento en que se reanuden las entregas, como parte del acuerdo interinstitucional vigente.</t>
  </si>
  <si>
    <r>
      <rPr>
        <b/>
        <sz val="11"/>
        <color theme="1"/>
        <rFont val="Century Gothic"/>
        <family val="2"/>
      </rPr>
      <t>Logros Alcanzados:</t>
    </r>
    <r>
      <rPr>
        <b/>
        <sz val="9"/>
        <color theme="1"/>
        <rFont val="Century Gothic"/>
        <family val="2"/>
      </rPr>
      <t xml:space="preserve">   JULIO-SEPTIEMBRE:</t>
    </r>
    <r>
      <rPr>
        <sz val="9"/>
        <color theme="1"/>
        <rFont val="Century Gothic"/>
        <family val="2"/>
      </rPr>
      <t xml:space="preserve"> Realizado encuentro con Banco Digital QIK, con el propósito de dar seguimiento al proceso de autodiagnóstico en base a la matriz e indicadores del Sello Igualando RD, se tocó la dimensión de conciliación entre la vida, personal, familiar y laboral y se gestionaron las credenciales de la empresa en la plataforma indica igualdad 
Realizado encuentro para el seguimiento a la implementación de helados BON, durante el seguimiento se realizaron recomendaciones a la implementación, como parte de los acuerdos se enviarán los modelos de protocolos para casos de violencia y acoso en el ámbito del trabajo y revisar la declaración de principios y compromiso que la empresa integrará en sus políticas.  
Realizado encuentro con Banco Digital QIK, con el propósito de dar seguimiento al proceso de autodiagnóstico en base a la matriz e indicadores del Sello Igualando RD, se abordó la dimensión reclutamiento y selección de personal y remuneración y compensación. En esta misma línea fueron revisados su código de ética a los fines de validar si está alienado a las dimensiones y requisitos del sello.  
Realizado encuentro para el seguimiento a la implementación de helados BON, durante el seguimiento se realizaron recomendaciones a la implementación del plan. 
Realizado encuentro con Banco Digital QIK, con el propósito de dar seguimiento al proceso de autodiagnóstico en base a la matriz e indicadores del Sello Igualando RD, se abordó la dimensión ambiente de trabajo salud y calidad de vida.  
Realizado encuentro para el seguimiento a la implementación de helados BON, durante el seguimiento se realizaron recomendaciones a la implementación. 
Revisado el Manual de atracción y selección de personal y el procedimiento de capacitación y desarrollo del personal de Helados BON y fueron enviadas una lista de actividades recreativas para desmotar estereotipos de genero a los fines de que la empresa pueda adaptarla e implementarlas en el marco del sello. 
Realizado encuentro con Banco Digital QIK, con el propósito de dar seguimiento al proceso de autodiagnóstico en base a la matriz e indicadores del Sello Igualando RD, durante la sesión se abordaron las dimensiones de acoso moral y sexual en el lugar de trabajo y comunicación interna y externa. Como parte de los acuerdos de la reunión se validarán unos requisitos que quedaron por verificar y que la empresa avanzara en el proceso de autodiagnóstico en el indica. 
Realizado encuentro con GILDAN, para su evaluación de seguimiento II pautada para noviembre. En la reunión se validaron algunos avances de la empresa y se acordó una próxima reunión para la socialización del plan de evaluación. 
Realizado encuentro para el seguimiento a la implementación de helados BON, durante el seguimiento se realizaron recomendaciones a la implementación 
Brindada asistencia técnica a EDESUR con el propósito de apoyarles en la preparación y organización de evidencia para su próxima auditoria de seguimiento II con INDOCAL 
Realizado taller de inducción al Comité de igualdad de Género de EDEESTE, el cual tuvo propósito brindar a la empresa herramientas conceptuales básicas sobre igualdad de género, sus implicaciones en el entorno laboral, y su relevancia para la implementación efectiva del Sello Igualando RD, fortaleciendo su compromiso con la construcción de espacios laborales inclusivos, equitativos y libres de discriminación en el taller participaron 17 personas, 5 mujeres y 12 hombres. 
Impartidos dos (02) talleres virtuales sobre “Transversalización de la perspectiva de género en la gestión empresarial” dirigido a las empresas del Sello Igualando RD, el cual tuvo como propósito de brindar a las empresas del Sello Igualando RD, conocimientos que fortalezcan la gestión empresarial orientada al cierre de brechas de género, así como herramientas prácticas para integrar la perspectiva de género en las estrategias organizacionales. Esto permitirá identificar y abordar desigualdades de género, promoviendo entornos laborales más justos y equitativos.   
Impartido cuatro (04) taller sobre “Lenguaje y Comunicación Inclusiva y No sexista” con el propósito de fortalecer sus habilidades en el uso de un lenguaje inclusivo, respetuoso y libre de estereotipos de género. Se enfoca en promover prácticas comunicacionales que fomenten entornos laborales equitativos y diversos, tanto en la comunicación interna como externa. Además, proporciona herramientas para incorporar de manera consciente el lenguaje inclusivo y no sexista, contribuyendo a una cultura organizacional más justa alineada con los lineamientos del sello.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</si>
</sst>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10409]0%"/>
    <numFmt numFmtId="165" formatCode="[$-10409]0"/>
    <numFmt numFmtId="166" formatCode="[$-10409]#,##0.00;\-#,##0.00"/>
    <numFmt numFmtId="167" formatCode="[$-10409]0;\(0\)"/>
    <numFmt numFmtId="168" formatCode="[$-10409]#,##0.0;\-#,##0.0"/>
    <numFmt numFmtId="169" formatCode="#,##0.00_ ;\-#,##0.00\ "/>
  </numFmts>
  <fonts count="37" x14ac:knownFonts="1">
    <font>
      <sz val="11"/>
      <color rgb="FF000000"/>
      <name val="Calibri"/>
      <family val="2"/>
      <scheme val="minor"/>
    </font>
    <font>
      <sz val="11"/>
      <name val="Calibri"/>
      <family val="2"/>
    </font>
    <font>
      <b/>
      <sz val="14"/>
      <color rgb="FF000000"/>
      <name val="Century Gothic"/>
      <family val="2"/>
    </font>
    <font>
      <b/>
      <sz val="11"/>
      <color rgb="FF000000"/>
      <name val="Century Gothic"/>
      <family val="2"/>
    </font>
    <font>
      <sz val="11"/>
      <color rgb="FF000000"/>
      <name val="Century Gothic"/>
      <family val="2"/>
    </font>
    <font>
      <b/>
      <sz val="12"/>
      <color rgb="FF1F4E78"/>
      <name val="Century Gothic"/>
      <family val="2"/>
    </font>
    <font>
      <b/>
      <sz val="11"/>
      <color rgb="FF1F4E78"/>
      <name val="Century Gothic"/>
      <family val="2"/>
    </font>
    <font>
      <b/>
      <sz val="10"/>
      <color rgb="FF1F4E78"/>
      <name val="Century Gothic"/>
      <family val="2"/>
    </font>
    <font>
      <b/>
      <sz val="9"/>
      <color rgb="FF1F4E78"/>
      <name val="Calibri"/>
      <family val="2"/>
    </font>
    <font>
      <sz val="10"/>
      <color rgb="FF000000"/>
      <name val="Arial"/>
      <family val="2"/>
    </font>
    <font>
      <sz val="4.95"/>
      <color theme="1"/>
      <name val="Calibri"/>
      <family val="2"/>
    </font>
    <font>
      <sz val="11"/>
      <name val="Calibri"/>
      <family val="2"/>
    </font>
    <font>
      <b/>
      <sz val="11"/>
      <color rgb="FF000000"/>
      <name val="Century Gothic"/>
      <family val="2"/>
    </font>
    <font>
      <b/>
      <sz val="11"/>
      <color rgb="FF1F4E78"/>
      <name val="Century Gothic"/>
      <family val="2"/>
    </font>
    <font>
      <b/>
      <sz val="10"/>
      <color rgb="FF1F4E78"/>
      <name val="Century Gothic"/>
      <family val="2"/>
    </font>
    <font>
      <sz val="10"/>
      <color rgb="FF000000"/>
      <name val="Arial"/>
      <family val="2"/>
    </font>
    <font>
      <sz val="11"/>
      <color rgb="FF000000"/>
      <name val="Calibri"/>
      <family val="2"/>
      <scheme val="minor"/>
    </font>
    <font>
      <sz val="11"/>
      <color theme="1"/>
      <name val="Calibri"/>
      <family val="2"/>
    </font>
    <font>
      <sz val="10"/>
      <color rgb="FF000000"/>
      <name val="Century Gothic"/>
      <family val="2"/>
    </font>
    <font>
      <b/>
      <sz val="12"/>
      <color rgb="FF000000"/>
      <name val="Times New Roman"/>
      <family val="1"/>
    </font>
    <font>
      <sz val="11"/>
      <name val="Century Gothic"/>
      <family val="2"/>
    </font>
    <font>
      <b/>
      <sz val="11"/>
      <color rgb="FF1F4E78"/>
      <name val="Calibri"/>
      <family val="2"/>
    </font>
    <font>
      <b/>
      <sz val="11"/>
      <color rgb="FF000000"/>
      <name val="Calibri"/>
      <family val="2"/>
    </font>
    <font>
      <sz val="11"/>
      <color rgb="FF000000"/>
      <name val="Calibri"/>
      <family val="2"/>
    </font>
    <font>
      <sz val="11"/>
      <color rgb="FF000000"/>
      <name val="Arial"/>
      <family val="2"/>
    </font>
    <font>
      <sz val="10"/>
      <color rgb="FF000000"/>
      <name val="Calibri"/>
      <family val="2"/>
    </font>
    <font>
      <sz val="10"/>
      <name val="Calibri"/>
      <family val="2"/>
    </font>
    <font>
      <sz val="12"/>
      <color rgb="FF000000"/>
      <name val="Century Gothic"/>
      <family val="2"/>
    </font>
    <font>
      <sz val="9"/>
      <color theme="1"/>
      <name val="Calibri"/>
      <family val="2"/>
    </font>
    <font>
      <b/>
      <sz val="11"/>
      <color theme="1"/>
      <name val="Century Gothic"/>
      <family val="2"/>
    </font>
    <font>
      <sz val="14"/>
      <name val="Calibri"/>
      <family val="2"/>
    </font>
    <font>
      <sz val="16"/>
      <name val="Calibri"/>
      <family val="2"/>
    </font>
    <font>
      <sz val="9"/>
      <color theme="1"/>
      <name val="Century Gothic"/>
      <family val="2"/>
    </font>
    <font>
      <sz val="9"/>
      <color rgb="FF000000"/>
      <name val="Century Gothic"/>
      <family val="2"/>
    </font>
    <font>
      <sz val="9"/>
      <name val="Century Gothic"/>
      <family val="2"/>
    </font>
    <font>
      <b/>
      <sz val="9"/>
      <color theme="1"/>
      <name val="Century Gothic"/>
      <family val="2"/>
    </font>
    <font>
      <b/>
      <sz val="9"/>
      <color rgb="FF000000"/>
      <name val="Century Gothic"/>
      <family val="2"/>
    </font>
  </fonts>
  <fills count="6">
    <fill>
      <patternFill patternType="none"/>
    </fill>
    <fill>
      <patternFill patternType="gray125"/>
    </fill>
    <fill>
      <patternFill patternType="solid">
        <fgColor rgb="FFDDEBF7"/>
        <bgColor rgb="FFDDEBF7"/>
      </patternFill>
    </fill>
    <fill>
      <patternFill patternType="solid">
        <fgColor rgb="FFD3D3D3"/>
        <bgColor rgb="FFD3D3D3"/>
      </patternFill>
    </fill>
    <fill>
      <patternFill patternType="solid">
        <fgColor theme="0"/>
        <bgColor indexed="64"/>
      </patternFill>
    </fill>
    <fill>
      <patternFill patternType="solid">
        <fgColor theme="0" tint="-0.249977111117893"/>
        <bgColor indexed="64"/>
      </patternFill>
    </fill>
  </fills>
  <borders count="21">
    <border>
      <left/>
      <right/>
      <top/>
      <bottom/>
      <diagonal/>
    </border>
    <border>
      <left style="thin">
        <color rgb="FFD3D3D3"/>
      </left>
      <right style="thin">
        <color rgb="FFD3D3D3"/>
      </right>
      <top style="thin">
        <color rgb="FFD3D3D3"/>
      </top>
      <bottom style="thin">
        <color rgb="FFD3D3D3"/>
      </bottom>
      <diagonal/>
    </border>
    <border>
      <left/>
      <right/>
      <top style="thin">
        <color rgb="FFD3D3D3"/>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style="thin">
        <color theme="0" tint="-0.14993743705557422"/>
      </left>
      <right/>
      <top style="thin">
        <color theme="0" tint="-0.14996795556505021"/>
      </top>
      <bottom/>
      <diagonal/>
    </border>
    <border>
      <left/>
      <right style="thin">
        <color theme="0" tint="-0.14993743705557422"/>
      </right>
      <top style="thin">
        <color theme="0" tint="-0.14996795556505021"/>
      </top>
      <bottom/>
      <diagonal/>
    </border>
    <border>
      <left style="thin">
        <color theme="0" tint="-0.14990691854609822"/>
      </left>
      <right style="thin">
        <color theme="0" tint="-0.14993743705557422"/>
      </right>
      <top style="thin">
        <color theme="0" tint="-0.14996795556505021"/>
      </top>
      <bottom style="thin">
        <color theme="0" tint="-0.14993743705557422"/>
      </bottom>
      <diagonal/>
    </border>
    <border>
      <left style="thin">
        <color theme="0" tint="-0.14993743705557422"/>
      </left>
      <right/>
      <top style="thin">
        <color theme="0" tint="-0.14996795556505021"/>
      </top>
      <bottom style="thin">
        <color theme="0" tint="-0.14993743705557422"/>
      </bottom>
      <diagonal/>
    </border>
    <border>
      <left style="thin">
        <color rgb="FFD3D3D3"/>
      </left>
      <right/>
      <top style="thin">
        <color rgb="FFD3D3D3"/>
      </top>
      <bottom style="thin">
        <color rgb="FFD3D3D3"/>
      </bottom>
      <diagonal/>
    </border>
    <border>
      <left/>
      <right style="thin">
        <color rgb="FFD3D3D3"/>
      </right>
      <top style="thin">
        <color rgb="FFD3D3D3"/>
      </top>
      <bottom style="thin">
        <color rgb="FFD3D3D3"/>
      </bottom>
      <diagonal/>
    </border>
    <border>
      <left/>
      <right/>
      <top style="thin">
        <color rgb="FFD3D3D3"/>
      </top>
      <bottom style="thin">
        <color rgb="FFD3D3D3"/>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style="thin">
        <color theme="0" tint="-0.14996795556505021"/>
      </bottom>
      <diagonal/>
    </border>
    <border>
      <left/>
      <right/>
      <top style="thin">
        <color theme="0" tint="-0.34998626667073579"/>
      </top>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9847407452621"/>
      </right>
      <top style="thin">
        <color theme="0" tint="-0.14996795556505021"/>
      </top>
      <bottom style="thin">
        <color theme="0" tint="-0.14996795556505021"/>
      </bottom>
      <diagonal/>
    </border>
    <border>
      <left style="thin">
        <color theme="0" tint="-0.14999847407452621"/>
      </left>
      <right/>
      <top/>
      <bottom/>
      <diagonal/>
    </border>
  </borders>
  <cellStyleXfs count="2">
    <xf numFmtId="0" fontId="0" fillId="0" borderId="0"/>
    <xf numFmtId="9" fontId="16" fillId="0" borderId="0" applyFont="0" applyFill="0" applyBorder="0" applyAlignment="0" applyProtection="0"/>
  </cellStyleXfs>
  <cellXfs count="176">
    <xf numFmtId="0" fontId="1" fillId="0" borderId="0" xfId="0" applyFont="1"/>
    <xf numFmtId="0" fontId="3" fillId="0" borderId="0" xfId="0" applyFont="1" applyAlignment="1">
      <alignment vertical="top" wrapText="1" readingOrder="1"/>
    </xf>
    <xf numFmtId="0" fontId="4" fillId="0" borderId="0" xfId="0" applyFont="1" applyAlignment="1">
      <alignment vertical="top" wrapText="1" readingOrder="1"/>
    </xf>
    <xf numFmtId="0" fontId="11" fillId="0" borderId="0" xfId="0" applyFont="1"/>
    <xf numFmtId="0" fontId="4" fillId="0" borderId="0" xfId="0" applyFont="1" applyAlignment="1">
      <alignment horizontal="justify" vertical="top" wrapText="1" readingOrder="1"/>
    </xf>
    <xf numFmtId="0" fontId="19" fillId="0" borderId="0" xfId="0" applyFont="1" applyAlignment="1">
      <alignment horizontal="justify" vertical="center"/>
    </xf>
    <xf numFmtId="37" fontId="1" fillId="0" borderId="1" xfId="0" applyNumberFormat="1" applyFont="1" applyBorder="1" applyAlignment="1">
      <alignment horizontal="center" vertical="center" wrapText="1"/>
    </xf>
    <xf numFmtId="0" fontId="22" fillId="0" borderId="3" xfId="0" applyFont="1" applyBorder="1" applyAlignment="1">
      <alignment horizontal="center" vertical="center" wrapText="1" readingOrder="1"/>
    </xf>
    <xf numFmtId="49" fontId="23" fillId="0" borderId="3" xfId="0" applyNumberFormat="1" applyFont="1" applyBorder="1" applyAlignment="1">
      <alignment horizontal="center" vertical="center" wrapText="1" readingOrder="1"/>
    </xf>
    <xf numFmtId="0" fontId="25" fillId="0" borderId="4" xfId="0" applyFont="1" applyBorder="1" applyAlignment="1">
      <alignment horizontal="left" vertical="center" wrapText="1" readingOrder="1"/>
    </xf>
    <xf numFmtId="49" fontId="25" fillId="0" borderId="4" xfId="0" applyNumberFormat="1" applyFont="1" applyBorder="1" applyAlignment="1">
      <alignment horizontal="left" vertical="center" wrapText="1" readingOrder="1"/>
    </xf>
    <xf numFmtId="49" fontId="26" fillId="0" borderId="4" xfId="0" applyNumberFormat="1" applyFont="1" applyBorder="1" applyAlignment="1">
      <alignment horizontal="center" vertical="center" wrapText="1"/>
    </xf>
    <xf numFmtId="166" fontId="25" fillId="0" borderId="4" xfId="0" applyNumberFormat="1" applyFont="1" applyBorder="1" applyAlignment="1">
      <alignment horizontal="center" vertical="center" wrapText="1" readingOrder="1"/>
    </xf>
    <xf numFmtId="0" fontId="26" fillId="0" borderId="8" xfId="0" applyFont="1" applyBorder="1" applyAlignment="1">
      <alignment horizontal="center" vertical="center" wrapText="1"/>
    </xf>
    <xf numFmtId="4" fontId="26" fillId="0" borderId="4" xfId="0" applyNumberFormat="1" applyFont="1" applyBorder="1" applyAlignment="1">
      <alignment horizontal="center" vertical="center" wrapText="1"/>
    </xf>
    <xf numFmtId="4" fontId="25" fillId="0" borderId="4" xfId="0" applyNumberFormat="1" applyFont="1" applyBorder="1" applyAlignment="1">
      <alignment horizontal="center" vertical="center" wrapText="1" readingOrder="1"/>
    </xf>
    <xf numFmtId="37" fontId="23" fillId="0" borderId="1" xfId="0" applyNumberFormat="1" applyFont="1" applyBorder="1" applyAlignment="1">
      <alignment horizontal="center" vertical="center" wrapText="1" readingOrder="1"/>
    </xf>
    <xf numFmtId="37" fontId="23" fillId="4" borderId="1" xfId="0" applyNumberFormat="1" applyFont="1" applyFill="1" applyBorder="1" applyAlignment="1">
      <alignment horizontal="center" vertical="center" wrapText="1" readingOrder="1"/>
    </xf>
    <xf numFmtId="49" fontId="1" fillId="0" borderId="0" xfId="0" applyNumberFormat="1" applyFont="1"/>
    <xf numFmtId="4" fontId="1" fillId="0" borderId="0" xfId="0" applyNumberFormat="1" applyFont="1"/>
    <xf numFmtId="167" fontId="23" fillId="4" borderId="3" xfId="0" applyNumberFormat="1" applyFont="1" applyFill="1" applyBorder="1" applyAlignment="1">
      <alignment horizontal="center" vertical="center" wrapText="1" readingOrder="1"/>
    </xf>
    <xf numFmtId="49" fontId="25" fillId="4" borderId="3" xfId="0" applyNumberFormat="1" applyFont="1" applyFill="1" applyBorder="1" applyAlignment="1">
      <alignment horizontal="center" vertical="center" wrapText="1" readingOrder="1"/>
    </xf>
    <xf numFmtId="167" fontId="25" fillId="4" borderId="3" xfId="0" applyNumberFormat="1" applyFont="1" applyFill="1" applyBorder="1" applyAlignment="1">
      <alignment horizontal="center" vertical="center" wrapText="1" readingOrder="1"/>
    </xf>
    <xf numFmtId="49" fontId="23" fillId="4" borderId="3" xfId="0" applyNumberFormat="1" applyFont="1" applyFill="1" applyBorder="1" applyAlignment="1">
      <alignment horizontal="center" vertical="center" wrapText="1" readingOrder="1"/>
    </xf>
    <xf numFmtId="0" fontId="1" fillId="0" borderId="0" xfId="0" applyFont="1" applyAlignment="1">
      <alignment wrapText="1"/>
    </xf>
    <xf numFmtId="0" fontId="1" fillId="0" borderId="20" xfId="0" applyFont="1" applyBorder="1"/>
    <xf numFmtId="0" fontId="30" fillId="0" borderId="0" xfId="0" applyFont="1"/>
    <xf numFmtId="0" fontId="31" fillId="0" borderId="0" xfId="0" applyFont="1"/>
    <xf numFmtId="0" fontId="1" fillId="4" borderId="0" xfId="0" applyFont="1" applyFill="1"/>
    <xf numFmtId="0" fontId="29" fillId="4" borderId="0" xfId="0" applyFont="1" applyFill="1" applyAlignment="1">
      <alignment vertical="top" wrapText="1" readingOrder="1"/>
    </xf>
    <xf numFmtId="0" fontId="1" fillId="4" borderId="16" xfId="0" applyFont="1" applyFill="1" applyBorder="1"/>
    <xf numFmtId="166" fontId="1" fillId="0" borderId="0" xfId="0" applyNumberFormat="1" applyFont="1"/>
    <xf numFmtId="37" fontId="1" fillId="0" borderId="0" xfId="0" applyNumberFormat="1" applyFont="1"/>
    <xf numFmtId="0" fontId="34" fillId="0" borderId="0" xfId="0" applyFont="1" applyAlignment="1">
      <alignment vertical="top" wrapText="1"/>
    </xf>
    <xf numFmtId="0" fontId="3" fillId="0" borderId="0" xfId="0" applyFont="1" applyAlignment="1">
      <alignment horizontal="left" vertical="top" wrapText="1" readingOrder="1"/>
    </xf>
    <xf numFmtId="0" fontId="29" fillId="0" borderId="0" xfId="0" applyFont="1" applyAlignment="1">
      <alignment horizontal="left" vertical="top" wrapText="1" readingOrder="1"/>
    </xf>
    <xf numFmtId="0" fontId="32" fillId="0" borderId="0" xfId="0" applyFont="1" applyAlignment="1">
      <alignment horizontal="justify" vertical="top" wrapText="1" readingOrder="1"/>
    </xf>
    <xf numFmtId="0" fontId="32" fillId="0" borderId="0" xfId="0" applyFont="1" applyAlignment="1">
      <alignment vertical="top" wrapText="1"/>
    </xf>
    <xf numFmtId="0" fontId="4" fillId="0" borderId="0" xfId="0" applyFont="1" applyAlignment="1">
      <alignment horizontal="center" vertical="top" wrapText="1" readingOrder="1"/>
    </xf>
    <xf numFmtId="0" fontId="20" fillId="0" borderId="0" xfId="0" applyFont="1" applyAlignment="1">
      <alignment vertical="top" wrapText="1"/>
    </xf>
    <xf numFmtId="0" fontId="18" fillId="0" borderId="0" xfId="0" applyFont="1" applyAlignment="1">
      <alignment vertical="top" wrapText="1" readingOrder="1"/>
    </xf>
    <xf numFmtId="0" fontId="3" fillId="3" borderId="0" xfId="0" applyFont="1" applyFill="1" applyAlignment="1">
      <alignment horizontal="left" vertical="top" readingOrder="1"/>
    </xf>
    <xf numFmtId="0" fontId="3" fillId="3" borderId="0" xfId="0" applyFont="1" applyFill="1" applyAlignment="1">
      <alignment horizontal="left" vertical="top" wrapText="1" readingOrder="1"/>
    </xf>
    <xf numFmtId="0" fontId="4" fillId="0" borderId="0" xfId="0" applyFont="1" applyAlignment="1">
      <alignment horizontal="justify" vertical="top" wrapText="1" readingOrder="1"/>
    </xf>
    <xf numFmtId="0" fontId="32" fillId="4" borderId="0" xfId="0" applyFont="1" applyFill="1" applyAlignment="1">
      <alignment horizontal="justify" vertical="top" wrapText="1" readingOrder="1"/>
    </xf>
    <xf numFmtId="0" fontId="25" fillId="0" borderId="4" xfId="0" applyFont="1" applyBorder="1" applyAlignment="1">
      <alignment horizontal="left" vertical="center" wrapText="1" readingOrder="1"/>
    </xf>
    <xf numFmtId="37" fontId="23" fillId="4" borderId="1" xfId="0" applyNumberFormat="1" applyFont="1" applyFill="1" applyBorder="1" applyAlignment="1">
      <alignment horizontal="center" vertical="center" wrapText="1" readingOrder="1"/>
    </xf>
    <xf numFmtId="37" fontId="1" fillId="4" borderId="1" xfId="0" applyNumberFormat="1" applyFont="1" applyFill="1" applyBorder="1" applyAlignment="1">
      <alignment horizontal="center" vertical="center" wrapText="1"/>
    </xf>
    <xf numFmtId="169" fontId="23" fillId="4" borderId="1" xfId="0" applyNumberFormat="1" applyFont="1" applyFill="1" applyBorder="1" applyAlignment="1">
      <alignment horizontal="center" vertical="center" wrapText="1" readingOrder="1"/>
    </xf>
    <xf numFmtId="169" fontId="1" fillId="4" borderId="1" xfId="0" applyNumberFormat="1" applyFont="1" applyFill="1" applyBorder="1" applyAlignment="1">
      <alignment horizontal="center" vertical="center" wrapText="1"/>
    </xf>
    <xf numFmtId="9" fontId="23" fillId="4" borderId="1" xfId="1" applyFont="1" applyFill="1" applyBorder="1" applyAlignment="1">
      <alignment horizontal="center" vertical="center" wrapText="1" readingOrder="1"/>
    </xf>
    <xf numFmtId="9" fontId="1" fillId="4" borderId="1" xfId="1" applyFont="1" applyFill="1" applyBorder="1" applyAlignment="1">
      <alignment horizontal="center" vertical="center" wrapText="1"/>
    </xf>
    <xf numFmtId="0" fontId="23" fillId="4" borderId="1" xfId="0" applyFont="1" applyFill="1" applyBorder="1" applyAlignment="1">
      <alignment horizontal="left" vertical="center" wrapText="1" readingOrder="1"/>
    </xf>
    <xf numFmtId="0" fontId="1" fillId="4" borderId="1" xfId="0" applyFont="1" applyFill="1" applyBorder="1" applyAlignment="1">
      <alignment horizontal="left" vertical="center" wrapText="1"/>
    </xf>
    <xf numFmtId="166" fontId="25" fillId="0" borderId="3" xfId="0" applyNumberFormat="1" applyFont="1" applyBorder="1" applyAlignment="1">
      <alignment horizontal="center" vertical="center" wrapText="1" readingOrder="1"/>
    </xf>
    <xf numFmtId="0" fontId="26" fillId="0" borderId="3" xfId="0" applyFont="1" applyBorder="1" applyAlignment="1">
      <alignment horizontal="center" vertical="center" wrapText="1"/>
    </xf>
    <xf numFmtId="0" fontId="25" fillId="0" borderId="3" xfId="0" applyFont="1" applyBorder="1" applyAlignment="1">
      <alignment horizontal="left" vertical="center" wrapText="1" readingOrder="1"/>
    </xf>
    <xf numFmtId="0" fontId="26" fillId="0" borderId="3" xfId="0" applyFont="1" applyBorder="1" applyAlignment="1">
      <alignment horizontal="left" vertical="center" wrapText="1"/>
    </xf>
    <xf numFmtId="169" fontId="23" fillId="0" borderId="3" xfId="0" applyNumberFormat="1" applyFont="1" applyBorder="1" applyAlignment="1">
      <alignment horizontal="center" vertical="center" wrapText="1" readingOrder="1"/>
    </xf>
    <xf numFmtId="169" fontId="1" fillId="0" borderId="3" xfId="0" applyNumberFormat="1" applyFont="1" applyBorder="1" applyAlignment="1">
      <alignment horizontal="center" vertical="center" wrapText="1"/>
    </xf>
    <xf numFmtId="9" fontId="23" fillId="0" borderId="3" xfId="1" applyFont="1" applyFill="1" applyBorder="1" applyAlignment="1">
      <alignment horizontal="center" vertical="center" wrapText="1" readingOrder="1"/>
    </xf>
    <xf numFmtId="9" fontId="1" fillId="0" borderId="3" xfId="1" applyFont="1" applyFill="1" applyBorder="1" applyAlignment="1">
      <alignment horizontal="center" vertical="center" wrapText="1"/>
    </xf>
    <xf numFmtId="0" fontId="3" fillId="3" borderId="0" xfId="0" applyFont="1" applyFill="1" applyAlignment="1">
      <alignment horizontal="left" vertical="center" wrapText="1" readingOrder="1"/>
    </xf>
    <xf numFmtId="0" fontId="35" fillId="0" borderId="0" xfId="0" applyFont="1" applyAlignment="1">
      <alignment horizontal="justify" vertical="top" wrapText="1" readingOrder="1"/>
    </xf>
    <xf numFmtId="0" fontId="3" fillId="0" borderId="0" xfId="0" applyFont="1" applyAlignment="1">
      <alignment horizontal="left" vertical="center" wrapText="1" readingOrder="1"/>
    </xf>
    <xf numFmtId="10" fontId="25" fillId="0" borderId="3" xfId="0" applyNumberFormat="1" applyFont="1" applyBorder="1" applyAlignment="1">
      <alignment horizontal="center" vertical="center" wrapText="1" readingOrder="1"/>
    </xf>
    <xf numFmtId="10" fontId="26" fillId="0" borderId="3" xfId="0" applyNumberFormat="1" applyFont="1" applyBorder="1" applyAlignment="1">
      <alignment horizontal="center" vertical="center" wrapText="1"/>
    </xf>
    <xf numFmtId="9" fontId="25" fillId="0" borderId="3" xfId="1" applyFont="1" applyFill="1" applyBorder="1" applyAlignment="1">
      <alignment horizontal="center" vertical="center" wrapText="1" readingOrder="1"/>
    </xf>
    <xf numFmtId="9" fontId="26" fillId="0" borderId="3" xfId="1" applyFont="1" applyFill="1" applyBorder="1" applyAlignment="1">
      <alignment horizontal="center" vertical="center" wrapText="1"/>
    </xf>
    <xf numFmtId="0" fontId="22" fillId="0" borderId="3" xfId="0" applyFont="1" applyBorder="1" applyAlignment="1">
      <alignment horizontal="center" vertical="center" wrapText="1" readingOrder="1"/>
    </xf>
    <xf numFmtId="0" fontId="1" fillId="0" borderId="3" xfId="0" applyFont="1" applyBorder="1" applyAlignment="1">
      <alignment vertical="top" wrapText="1"/>
    </xf>
    <xf numFmtId="0" fontId="15" fillId="0" borderId="3" xfId="0" applyFont="1" applyBorder="1" applyAlignment="1">
      <alignment vertical="top" wrapText="1" readingOrder="1"/>
    </xf>
    <xf numFmtId="0" fontId="11" fillId="0" borderId="3" xfId="0" applyFont="1" applyBorder="1" applyAlignment="1">
      <alignment vertical="top" wrapText="1"/>
    </xf>
    <xf numFmtId="4" fontId="26" fillId="0" borderId="7" xfId="0" applyNumberFormat="1" applyFont="1" applyBorder="1" applyAlignment="1">
      <alignment horizontal="center" vertical="center" wrapText="1"/>
    </xf>
    <xf numFmtId="4" fontId="26" fillId="0" borderId="4" xfId="0" applyNumberFormat="1" applyFont="1" applyBorder="1" applyAlignment="1">
      <alignment horizontal="center" vertical="center" wrapText="1"/>
    </xf>
    <xf numFmtId="4" fontId="25" fillId="0" borderId="4" xfId="0" applyNumberFormat="1" applyFont="1" applyBorder="1" applyAlignment="1">
      <alignment horizontal="center" vertical="center" wrapText="1" readingOrder="1"/>
    </xf>
    <xf numFmtId="4" fontId="26" fillId="0" borderId="5" xfId="0" applyNumberFormat="1" applyFont="1" applyBorder="1" applyAlignment="1">
      <alignment horizontal="center" vertical="center" wrapText="1"/>
    </xf>
    <xf numFmtId="4" fontId="26" fillId="0" borderId="6" xfId="0" applyNumberFormat="1" applyFont="1" applyBorder="1" applyAlignment="1">
      <alignment horizontal="center" vertical="center" wrapText="1"/>
    </xf>
    <xf numFmtId="0" fontId="12" fillId="3" borderId="0" xfId="0" applyFont="1" applyFill="1" applyAlignment="1">
      <alignment horizontal="left" vertical="top" wrapText="1" readingOrder="1"/>
    </xf>
    <xf numFmtId="0" fontId="6" fillId="2" borderId="0" xfId="0" applyFont="1" applyFill="1" applyAlignment="1">
      <alignment horizontal="left" vertical="top" wrapText="1" readingOrder="1"/>
    </xf>
    <xf numFmtId="0" fontId="13" fillId="2" borderId="0" xfId="0" applyFont="1" applyFill="1" applyAlignment="1">
      <alignment horizontal="left" vertical="top" wrapText="1" readingOrder="1"/>
    </xf>
    <xf numFmtId="1" fontId="25" fillId="0" borderId="3" xfId="0" applyNumberFormat="1" applyFont="1" applyBorder="1" applyAlignment="1">
      <alignment horizontal="center" vertical="center" wrapText="1" readingOrder="1"/>
    </xf>
    <xf numFmtId="1" fontId="26" fillId="0" borderId="3" xfId="0" applyNumberFormat="1" applyFont="1" applyBorder="1" applyAlignment="1">
      <alignment horizontal="center" vertical="center" wrapText="1"/>
    </xf>
    <xf numFmtId="169" fontId="1" fillId="0" borderId="9" xfId="0" applyNumberFormat="1" applyFont="1" applyBorder="1" applyAlignment="1">
      <alignment horizontal="center" vertical="center" wrapText="1"/>
    </xf>
    <xf numFmtId="169" fontId="1" fillId="0" borderId="11" xfId="0" applyNumberFormat="1" applyFont="1" applyBorder="1" applyAlignment="1">
      <alignment horizontal="center" vertical="center" wrapText="1"/>
    </xf>
    <xf numFmtId="169" fontId="1" fillId="0" borderId="10" xfId="0" applyNumberFormat="1" applyFont="1" applyBorder="1" applyAlignment="1">
      <alignment horizontal="center" vertical="center" wrapText="1"/>
    </xf>
    <xf numFmtId="9" fontId="23" fillId="0" borderId="1" xfId="1" applyFont="1" applyFill="1" applyBorder="1" applyAlignment="1">
      <alignment horizontal="center" vertical="center" wrapText="1" readingOrder="1"/>
    </xf>
    <xf numFmtId="9" fontId="1" fillId="0" borderId="1" xfId="1" applyFont="1" applyFill="1" applyBorder="1" applyAlignment="1">
      <alignment horizontal="center" vertical="center" wrapText="1"/>
    </xf>
    <xf numFmtId="0" fontId="21" fillId="0" borderId="3" xfId="0" applyFont="1" applyBorder="1" applyAlignment="1">
      <alignment horizontal="center" vertical="center" wrapText="1" readingOrder="1"/>
    </xf>
    <xf numFmtId="0" fontId="23" fillId="0" borderId="3" xfId="0" applyFont="1" applyBorder="1" applyAlignment="1">
      <alignment horizontal="left" vertical="center" wrapText="1" readingOrder="1"/>
    </xf>
    <xf numFmtId="0" fontId="1" fillId="0" borderId="3" xfId="0" applyFont="1" applyBorder="1" applyAlignment="1">
      <alignment horizontal="left" vertical="center" wrapText="1"/>
    </xf>
    <xf numFmtId="49" fontId="23" fillId="0" borderId="3" xfId="0" applyNumberFormat="1" applyFont="1" applyBorder="1" applyAlignment="1">
      <alignment horizontal="center" vertical="center" wrapText="1" readingOrder="1"/>
    </xf>
    <xf numFmtId="49" fontId="1" fillId="0" borderId="3" xfId="0" applyNumberFormat="1" applyFont="1" applyBorder="1" applyAlignment="1">
      <alignment horizontal="center" vertical="center" wrapText="1"/>
    </xf>
    <xf numFmtId="164" fontId="17" fillId="0" borderId="3" xfId="0" applyNumberFormat="1" applyFont="1" applyBorder="1" applyAlignment="1">
      <alignment horizontal="center" vertical="center" wrapText="1" readingOrder="1"/>
    </xf>
    <xf numFmtId="0" fontId="14" fillId="2" borderId="3" xfId="0" applyFont="1" applyFill="1" applyBorder="1" applyAlignment="1">
      <alignment horizontal="center" vertical="center" wrapText="1" readingOrder="1"/>
    </xf>
    <xf numFmtId="0" fontId="24" fillId="0" borderId="3" xfId="0" applyFont="1" applyBorder="1" applyAlignment="1">
      <alignment horizontal="center" vertical="top" wrapText="1" readingOrder="1"/>
    </xf>
    <xf numFmtId="168" fontId="23" fillId="0" borderId="3" xfId="0" applyNumberFormat="1" applyFont="1" applyBorder="1" applyAlignment="1">
      <alignment horizontal="center" vertical="center" wrapText="1" readingOrder="1"/>
    </xf>
    <xf numFmtId="168" fontId="1" fillId="0" borderId="3" xfId="0" applyNumberFormat="1" applyFont="1" applyBorder="1" applyAlignment="1">
      <alignment horizontal="center" vertical="center" wrapText="1"/>
    </xf>
    <xf numFmtId="167" fontId="23" fillId="4" borderId="3" xfId="0" applyNumberFormat="1" applyFont="1" applyFill="1" applyBorder="1" applyAlignment="1">
      <alignment horizontal="center" vertical="center" wrapText="1" readingOrder="1"/>
    </xf>
    <xf numFmtId="0" fontId="1" fillId="4" borderId="3" xfId="0" applyFont="1" applyFill="1" applyBorder="1" applyAlignment="1">
      <alignment horizontal="center" vertical="center" wrapText="1"/>
    </xf>
    <xf numFmtId="49" fontId="25" fillId="0" borderId="3" xfId="0" applyNumberFormat="1" applyFont="1" applyBorder="1" applyAlignment="1">
      <alignment horizontal="center" vertical="center" wrapText="1" readingOrder="1"/>
    </xf>
    <xf numFmtId="49" fontId="26" fillId="0" borderId="3" xfId="0" applyNumberFormat="1" applyFont="1" applyBorder="1" applyAlignment="1">
      <alignment horizontal="center" vertical="center" wrapText="1"/>
    </xf>
    <xf numFmtId="169" fontId="23" fillId="0" borderId="1" xfId="0" applyNumberFormat="1" applyFont="1" applyBorder="1" applyAlignment="1">
      <alignment horizontal="center" vertical="center" wrapText="1" readingOrder="1"/>
    </xf>
    <xf numFmtId="169" fontId="1" fillId="0" borderId="1" xfId="0" applyNumberFormat="1" applyFont="1" applyBorder="1" applyAlignment="1">
      <alignment horizontal="center" vertical="center" wrapText="1"/>
    </xf>
    <xf numFmtId="39" fontId="17" fillId="0" borderId="3" xfId="0" applyNumberFormat="1" applyFont="1" applyBorder="1" applyAlignment="1">
      <alignment horizontal="center" vertical="center" wrapText="1" readingOrder="1"/>
    </xf>
    <xf numFmtId="39" fontId="17" fillId="0" borderId="3" xfId="0" applyNumberFormat="1" applyFont="1" applyBorder="1" applyAlignment="1">
      <alignment vertical="top" wrapText="1"/>
    </xf>
    <xf numFmtId="0" fontId="23" fillId="0" borderId="1" xfId="0" applyFont="1" applyBorder="1" applyAlignment="1">
      <alignment horizontal="left" vertical="center" wrapText="1" readingOrder="1"/>
    </xf>
    <xf numFmtId="4" fontId="17" fillId="0" borderId="3" xfId="0" applyNumberFormat="1" applyFont="1" applyBorder="1" applyAlignment="1">
      <alignment horizontal="center" vertical="center" wrapText="1" readingOrder="1"/>
    </xf>
    <xf numFmtId="4" fontId="17" fillId="0" borderId="3" xfId="0" applyNumberFormat="1" applyFont="1" applyBorder="1" applyAlignment="1">
      <alignment vertical="top" wrapText="1"/>
    </xf>
    <xf numFmtId="0" fontId="3" fillId="4" borderId="0" xfId="0" applyFont="1" applyFill="1" applyAlignment="1">
      <alignment horizontal="left" vertical="top" wrapText="1" readingOrder="1"/>
    </xf>
    <xf numFmtId="0" fontId="35" fillId="0" borderId="0" xfId="0" applyFont="1" applyAlignment="1">
      <alignment horizontal="left" vertical="top" wrapText="1" readingOrder="1"/>
    </xf>
    <xf numFmtId="0" fontId="32" fillId="0" borderId="0" xfId="0" applyFont="1" applyAlignment="1">
      <alignment horizontal="left" vertical="top" wrapText="1" readingOrder="1"/>
    </xf>
    <xf numFmtId="0" fontId="33" fillId="0" borderId="0" xfId="0" applyFont="1" applyAlignment="1">
      <alignment horizontal="justify" vertical="top" wrapText="1" readingOrder="1"/>
    </xf>
    <xf numFmtId="0" fontId="3" fillId="3" borderId="0" xfId="0" applyFont="1" applyFill="1" applyAlignment="1">
      <alignment horizontal="justify" vertical="top" wrapText="1" readingOrder="1"/>
    </xf>
    <xf numFmtId="0" fontId="22" fillId="0" borderId="1" xfId="0" applyFont="1" applyBorder="1" applyAlignment="1">
      <alignment horizontal="center" vertical="center" wrapText="1" readingOrder="1"/>
    </xf>
    <xf numFmtId="0" fontId="1" fillId="0" borderId="1" xfId="0" applyFont="1" applyBorder="1" applyAlignment="1">
      <alignment vertical="top" wrapText="1"/>
    </xf>
    <xf numFmtId="0" fontId="1" fillId="0" borderId="1" xfId="0" applyFont="1" applyBorder="1" applyAlignment="1">
      <alignment horizontal="left" vertical="center" wrapText="1"/>
    </xf>
    <xf numFmtId="37" fontId="23" fillId="0" borderId="1" xfId="0" applyNumberFormat="1" applyFont="1" applyBorder="1" applyAlignment="1">
      <alignment horizontal="center" vertical="center" wrapText="1" readingOrder="1"/>
    </xf>
    <xf numFmtId="37" fontId="1" fillId="0" borderId="1" xfId="0" applyNumberFormat="1" applyFont="1" applyBorder="1" applyAlignment="1">
      <alignment horizontal="center" vertical="center" wrapText="1"/>
    </xf>
    <xf numFmtId="0" fontId="33" fillId="0" borderId="0" xfId="0" applyFont="1" applyAlignment="1">
      <alignment horizontal="left" vertical="top" wrapText="1" readingOrder="1"/>
    </xf>
    <xf numFmtId="0" fontId="3" fillId="3" borderId="0" xfId="0" applyFont="1" applyFill="1" applyAlignment="1">
      <alignment horizontal="justify" vertical="top" readingOrder="1"/>
    </xf>
    <xf numFmtId="0" fontId="29" fillId="5" borderId="0" xfId="0" applyFont="1" applyFill="1" applyAlignment="1">
      <alignment horizontal="center" vertical="top" wrapText="1" readingOrder="1"/>
    </xf>
    <xf numFmtId="39" fontId="1" fillId="0" borderId="12" xfId="0" applyNumberFormat="1" applyFont="1" applyBorder="1" applyAlignment="1">
      <alignment horizontal="center" vertical="center" wrapText="1" readingOrder="1"/>
    </xf>
    <xf numFmtId="39" fontId="1" fillId="0" borderId="13" xfId="0" applyNumberFormat="1" applyFont="1" applyBorder="1" applyAlignment="1">
      <alignment horizontal="center" vertical="center" wrapText="1" readingOrder="1"/>
    </xf>
    <xf numFmtId="39" fontId="1" fillId="0" borderId="18" xfId="0" applyNumberFormat="1" applyFont="1" applyBorder="1" applyAlignment="1">
      <alignment horizontal="center" vertical="center" wrapText="1" readingOrder="1"/>
    </xf>
    <xf numFmtId="39" fontId="1" fillId="0" borderId="3" xfId="0" applyNumberFormat="1" applyFont="1" applyBorder="1" applyAlignment="1">
      <alignment horizontal="center" vertical="center" wrapText="1" readingOrder="1"/>
    </xf>
    <xf numFmtId="39" fontId="1" fillId="0" borderId="3" xfId="0" applyNumberFormat="1" applyFont="1" applyBorder="1" applyAlignment="1">
      <alignment vertical="top" wrapText="1"/>
    </xf>
    <xf numFmtId="39" fontId="1" fillId="0" borderId="19" xfId="0" applyNumberFormat="1" applyFont="1" applyBorder="1" applyAlignment="1">
      <alignment vertical="top" wrapText="1"/>
    </xf>
    <xf numFmtId="0" fontId="9" fillId="0" borderId="3" xfId="0" applyFont="1" applyBorder="1" applyAlignment="1">
      <alignment vertical="top" wrapText="1" readingOrder="1"/>
    </xf>
    <xf numFmtId="9" fontId="1" fillId="0" borderId="17" xfId="1" applyFont="1" applyFill="1" applyBorder="1" applyAlignment="1">
      <alignment horizontal="center" vertical="center" wrapText="1"/>
    </xf>
    <xf numFmtId="0" fontId="6" fillId="2" borderId="0" xfId="0" applyFont="1" applyFill="1" applyAlignment="1">
      <alignment horizontal="left" vertical="center" wrapText="1" readingOrder="1"/>
    </xf>
    <xf numFmtId="0" fontId="4" fillId="0" borderId="0" xfId="0" applyFont="1" applyAlignment="1">
      <alignment horizontal="left" vertical="top" wrapText="1" readingOrder="1"/>
    </xf>
    <xf numFmtId="0" fontId="27" fillId="0" borderId="0" xfId="0" applyFont="1" applyAlignment="1">
      <alignment horizontal="justify" vertical="top" wrapText="1" readingOrder="1"/>
    </xf>
    <xf numFmtId="0" fontId="7" fillId="0" borderId="3" xfId="0" applyFont="1" applyBorder="1" applyAlignment="1">
      <alignment horizontal="center" vertical="center" wrapText="1" readingOrder="1"/>
    </xf>
    <xf numFmtId="0" fontId="21" fillId="0" borderId="14" xfId="0" applyFont="1" applyBorder="1" applyAlignment="1">
      <alignment horizontal="center" vertical="center" wrapText="1" readingOrder="1"/>
    </xf>
    <xf numFmtId="0" fontId="2" fillId="2" borderId="0" xfId="0" applyFont="1" applyFill="1" applyAlignment="1">
      <alignment horizontal="center" vertical="center" wrapText="1" readingOrder="1"/>
    </xf>
    <xf numFmtId="0" fontId="3" fillId="0" borderId="1" xfId="0" applyFont="1" applyBorder="1" applyAlignment="1">
      <alignment horizontal="left" vertical="top" wrapText="1" readingOrder="1"/>
    </xf>
    <xf numFmtId="0" fontId="5" fillId="2" borderId="0" xfId="0" applyFont="1" applyFill="1" applyAlignment="1">
      <alignment horizontal="left" vertical="top" wrapText="1" readingOrder="1"/>
    </xf>
    <xf numFmtId="0" fontId="4" fillId="0" borderId="1" xfId="0" applyFont="1" applyBorder="1" applyAlignment="1">
      <alignment horizontal="left" vertical="top" wrapText="1" readingOrder="1"/>
    </xf>
    <xf numFmtId="0" fontId="27" fillId="4" borderId="0" xfId="0" applyFont="1" applyFill="1" applyAlignment="1">
      <alignment horizontal="justify" vertical="top" wrapText="1" readingOrder="1"/>
    </xf>
    <xf numFmtId="0" fontId="1" fillId="0" borderId="3" xfId="0" applyFont="1" applyBorder="1" applyAlignment="1">
      <alignment horizontal="center" vertical="top" wrapText="1"/>
    </xf>
    <xf numFmtId="0" fontId="7" fillId="2" borderId="3" xfId="0" applyFont="1" applyFill="1" applyBorder="1" applyAlignment="1">
      <alignment horizontal="center" vertical="center" wrapText="1" readingOrder="1"/>
    </xf>
    <xf numFmtId="0" fontId="7" fillId="2" borderId="15" xfId="0" applyFont="1" applyFill="1" applyBorder="1" applyAlignment="1">
      <alignment horizontal="center" vertical="center" wrapText="1" readingOrder="1"/>
    </xf>
    <xf numFmtId="9" fontId="23" fillId="0" borderId="18" xfId="1" applyFont="1" applyFill="1" applyBorder="1" applyAlignment="1">
      <alignment horizontal="center" vertical="center" wrapText="1" readingOrder="1"/>
    </xf>
    <xf numFmtId="167" fontId="23" fillId="0" borderId="3" xfId="0" applyNumberFormat="1" applyFont="1" applyBorder="1" applyAlignment="1">
      <alignment horizontal="center" vertical="center" wrapText="1" readingOrder="1"/>
    </xf>
    <xf numFmtId="0" fontId="1" fillId="0" borderId="3" xfId="0" applyFont="1" applyBorder="1" applyAlignment="1">
      <alignment horizontal="center" vertical="center" wrapText="1"/>
    </xf>
    <xf numFmtId="165" fontId="23" fillId="0" borderId="3" xfId="0" applyNumberFormat="1" applyFont="1" applyBorder="1" applyAlignment="1">
      <alignment horizontal="center" vertical="center" wrapText="1" readingOrder="1"/>
    </xf>
    <xf numFmtId="0" fontId="12" fillId="0" borderId="0" xfId="0" applyFont="1" applyAlignment="1">
      <alignment horizontal="left" vertical="top" wrapText="1" readingOrder="1"/>
    </xf>
    <xf numFmtId="0" fontId="14" fillId="0" borderId="3" xfId="0" applyFont="1" applyBorder="1" applyAlignment="1">
      <alignment horizontal="center" vertical="center" wrapText="1" readingOrder="1"/>
    </xf>
    <xf numFmtId="0" fontId="13" fillId="2" borderId="0" xfId="0" applyFont="1" applyFill="1" applyAlignment="1">
      <alignment horizontal="left" vertical="center" wrapText="1" readingOrder="1"/>
    </xf>
    <xf numFmtId="0" fontId="6" fillId="0" borderId="3" xfId="0" applyFont="1" applyBorder="1" applyAlignment="1">
      <alignment horizontal="center" vertical="center" wrapText="1" readingOrder="1"/>
    </xf>
    <xf numFmtId="0" fontId="11" fillId="0" borderId="3" xfId="0" applyFont="1" applyBorder="1" applyAlignment="1">
      <alignment horizontal="center" vertical="top" wrapText="1"/>
    </xf>
    <xf numFmtId="49" fontId="25" fillId="4" borderId="3" xfId="0" applyNumberFormat="1" applyFont="1" applyFill="1" applyBorder="1" applyAlignment="1">
      <alignment horizontal="center" vertical="center" wrapText="1" readingOrder="1"/>
    </xf>
    <xf numFmtId="49" fontId="26" fillId="4" borderId="3" xfId="0" applyNumberFormat="1" applyFont="1" applyFill="1" applyBorder="1" applyAlignment="1">
      <alignment horizontal="center" vertical="center" wrapText="1"/>
    </xf>
    <xf numFmtId="166" fontId="25" fillId="4" borderId="3" xfId="0" applyNumberFormat="1" applyFont="1" applyFill="1" applyBorder="1" applyAlignment="1">
      <alignment horizontal="center" vertical="center" wrapText="1" readingOrder="1"/>
    </xf>
    <xf numFmtId="0" fontId="26" fillId="4" borderId="3" xfId="0" applyFont="1" applyFill="1" applyBorder="1" applyAlignment="1">
      <alignment horizontal="center" vertical="center" wrapText="1"/>
    </xf>
    <xf numFmtId="10" fontId="25" fillId="4" borderId="3" xfId="0" applyNumberFormat="1" applyFont="1" applyFill="1" applyBorder="1" applyAlignment="1">
      <alignment horizontal="center" vertical="center" wrapText="1" readingOrder="1"/>
    </xf>
    <xf numFmtId="10" fontId="26" fillId="4" borderId="3" xfId="0" applyNumberFormat="1" applyFont="1" applyFill="1" applyBorder="1" applyAlignment="1">
      <alignment horizontal="center" vertical="center" wrapText="1"/>
    </xf>
    <xf numFmtId="9" fontId="25" fillId="4" borderId="3" xfId="1" applyFont="1" applyFill="1" applyBorder="1" applyAlignment="1">
      <alignment horizontal="center" vertical="center" wrapText="1" readingOrder="1"/>
    </xf>
    <xf numFmtId="9" fontId="26" fillId="4" borderId="3" xfId="1" applyFont="1" applyFill="1" applyBorder="1" applyAlignment="1">
      <alignment horizontal="center" vertical="center" wrapText="1"/>
    </xf>
    <xf numFmtId="0" fontId="7" fillId="2" borderId="1" xfId="0" applyFont="1" applyFill="1" applyBorder="1" applyAlignment="1">
      <alignment horizontal="center" vertical="center" wrapText="1" readingOrder="1"/>
    </xf>
    <xf numFmtId="0" fontId="9" fillId="0" borderId="1" xfId="0" applyFont="1" applyBorder="1" applyAlignment="1">
      <alignment horizontal="center" vertical="top" wrapText="1" readingOrder="1"/>
    </xf>
    <xf numFmtId="0" fontId="6" fillId="2" borderId="2" xfId="0" applyFont="1" applyFill="1" applyBorder="1" applyAlignment="1">
      <alignment horizontal="left" vertical="top" wrapText="1" readingOrder="1"/>
    </xf>
    <xf numFmtId="0" fontId="23" fillId="0" borderId="9" xfId="0" applyFont="1" applyBorder="1" applyAlignment="1">
      <alignment horizontal="center" vertical="center" wrapText="1" readingOrder="1"/>
    </xf>
    <xf numFmtId="0" fontId="23" fillId="0" borderId="11" xfId="0" applyFont="1" applyBorder="1" applyAlignment="1">
      <alignment horizontal="center" vertical="center" wrapText="1" readingOrder="1"/>
    </xf>
    <xf numFmtId="0" fontId="23" fillId="0" borderId="10" xfId="0" applyFont="1" applyBorder="1" applyAlignment="1">
      <alignment horizontal="center" vertical="center" wrapText="1" readingOrder="1"/>
    </xf>
    <xf numFmtId="37" fontId="23" fillId="0" borderId="9" xfId="0" applyNumberFormat="1" applyFont="1" applyBorder="1" applyAlignment="1">
      <alignment horizontal="center" vertical="center" wrapText="1" readingOrder="1"/>
    </xf>
    <xf numFmtId="37" fontId="23" fillId="0" borderId="10" xfId="0" applyNumberFormat="1" applyFont="1" applyBorder="1" applyAlignment="1">
      <alignment horizontal="center" vertical="center" wrapText="1" readingOrder="1"/>
    </xf>
    <xf numFmtId="169" fontId="23" fillId="0" borderId="9" xfId="0" applyNumberFormat="1" applyFont="1" applyBorder="1" applyAlignment="1">
      <alignment horizontal="center" vertical="center" wrapText="1" readingOrder="1"/>
    </xf>
    <xf numFmtId="169" fontId="23" fillId="0" borderId="10" xfId="0" applyNumberFormat="1" applyFont="1" applyBorder="1" applyAlignment="1">
      <alignment horizontal="center" vertical="center" wrapText="1" readingOrder="1"/>
    </xf>
    <xf numFmtId="0" fontId="9" fillId="0" borderId="1" xfId="0" applyFont="1" applyBorder="1" applyAlignment="1">
      <alignment vertical="top" wrapText="1" readingOrder="1"/>
    </xf>
    <xf numFmtId="0" fontId="8" fillId="0" borderId="1" xfId="0" applyFont="1" applyBorder="1" applyAlignment="1">
      <alignment horizontal="center" vertical="center" wrapText="1" readingOrder="1"/>
    </xf>
    <xf numFmtId="164" fontId="28" fillId="4" borderId="1" xfId="0" applyNumberFormat="1" applyFont="1" applyFill="1" applyBorder="1" applyAlignment="1">
      <alignment horizontal="center" vertical="center" wrapText="1" readingOrder="1"/>
    </xf>
    <xf numFmtId="0" fontId="7" fillId="0" borderId="1" xfId="0" applyFont="1" applyBorder="1" applyAlignment="1">
      <alignment horizontal="center" vertical="center" wrapText="1" readingOrder="1"/>
    </xf>
    <xf numFmtId="4" fontId="28" fillId="4" borderId="1" xfId="0" applyNumberFormat="1" applyFont="1" applyFill="1" applyBorder="1" applyAlignment="1">
      <alignment horizontal="center" vertical="center" wrapText="1" readingOrder="1"/>
    </xf>
    <xf numFmtId="4" fontId="28" fillId="4" borderId="1" xfId="0" applyNumberFormat="1" applyFont="1" applyFill="1" applyBorder="1" applyAlignment="1">
      <alignment vertical="top" wrapText="1"/>
    </xf>
  </cellXfs>
  <cellStyles count="2">
    <cellStyle name="Normal" xfId="0" builtinId="0"/>
    <cellStyle name="Porcentaje" xfId="1"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DEBF7"/>
      <rgbColor rgb="00D3D3D3"/>
      <rgbColor rgb="001F4E78"/>
      <rgbColor rgb="004D4D4D"/>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BT200"/>
  <sheetViews>
    <sheetView showGridLines="0" tabSelected="1" zoomScale="91" zoomScaleNormal="91" zoomScaleSheetLayoutView="91" workbookViewId="0">
      <selection activeCell="BH9" sqref="BH9"/>
    </sheetView>
  </sheetViews>
  <sheetFormatPr baseColWidth="10" defaultColWidth="11.42578125" defaultRowHeight="15" x14ac:dyDescent="0.25"/>
  <cols>
    <col min="1" max="13" width="1.140625" customWidth="1"/>
    <col min="14" max="14" width="12.5703125" customWidth="1"/>
    <col min="15" max="15" width="0.42578125" customWidth="1"/>
    <col min="16" max="16" width="5.7109375" customWidth="1"/>
    <col min="17" max="17" width="0.140625" customWidth="1"/>
    <col min="18" max="18" width="0.28515625" customWidth="1"/>
    <col min="19" max="19" width="2.28515625" customWidth="1"/>
    <col min="20" max="20" width="0.140625" customWidth="1"/>
    <col min="21" max="21" width="3.42578125" customWidth="1"/>
    <col min="22" max="22" width="6.28515625" customWidth="1"/>
    <col min="23" max="23" width="0.28515625" customWidth="1"/>
    <col min="24" max="24" width="9.140625" customWidth="1"/>
    <col min="25" max="25" width="1.42578125" customWidth="1"/>
    <col min="26" max="26" width="0.140625" customWidth="1"/>
    <col min="27" max="27" width="6.5703125" customWidth="1"/>
    <col min="28" max="28" width="11.7109375" customWidth="1"/>
    <col min="29" max="29" width="8.5703125" customWidth="1"/>
    <col min="30" max="30" width="9" customWidth="1"/>
    <col min="31" max="31" width="20.7109375" customWidth="1"/>
    <col min="32" max="32" width="1.85546875" customWidth="1"/>
    <col min="33" max="33" width="14" customWidth="1"/>
    <col min="34" max="34" width="2.85546875" customWidth="1"/>
    <col min="35" max="35" width="14" customWidth="1"/>
    <col min="36" max="36" width="3.5703125" customWidth="1"/>
    <col min="37" max="37" width="5.85546875" customWidth="1"/>
    <col min="38" max="38" width="6.140625" customWidth="1"/>
    <col min="39" max="40" width="0.140625" customWidth="1"/>
    <col min="41" max="48" width="0" hidden="1" customWidth="1"/>
    <col min="49" max="49" width="13.5703125" customWidth="1"/>
    <col min="50" max="52" width="0.140625" customWidth="1"/>
    <col min="53" max="54" width="0" hidden="1" customWidth="1"/>
    <col min="55" max="55" width="0.28515625" customWidth="1"/>
    <col min="56" max="56" width="10.28515625" customWidth="1"/>
    <col min="57" max="57" width="4.42578125" customWidth="1"/>
    <col min="58" max="58" width="13.28515625" customWidth="1"/>
    <col min="59" max="59" width="19.42578125" customWidth="1"/>
    <col min="60" max="68" width="13.28515625" customWidth="1"/>
  </cols>
  <sheetData>
    <row r="3" spans="1:61" ht="19.5" customHeight="1" x14ac:dyDescent="0.25">
      <c r="A3" s="135" t="s">
        <v>153</v>
      </c>
      <c r="B3" s="135"/>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row>
    <row r="4" spans="1:61" ht="16.5" x14ac:dyDescent="0.25">
      <c r="A4" s="136" t="s">
        <v>0</v>
      </c>
      <c r="B4" s="136"/>
      <c r="C4" s="136"/>
      <c r="D4" s="136"/>
      <c r="E4" s="136"/>
      <c r="F4" s="136"/>
      <c r="G4" s="136"/>
      <c r="H4" s="136"/>
      <c r="I4" s="136"/>
      <c r="J4" s="136"/>
      <c r="K4" s="136"/>
      <c r="L4" s="136"/>
      <c r="M4" s="136"/>
      <c r="N4" s="136"/>
      <c r="O4" s="136"/>
      <c r="P4" s="136"/>
      <c r="Q4" s="136"/>
      <c r="R4" s="136"/>
      <c r="S4" s="136"/>
      <c r="T4" s="136"/>
      <c r="U4" s="138" t="s">
        <v>32</v>
      </c>
      <c r="V4" s="138"/>
      <c r="W4" s="138"/>
      <c r="X4" s="138"/>
      <c r="Y4" s="138"/>
      <c r="Z4" s="138"/>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row>
    <row r="5" spans="1:61" ht="16.5" x14ac:dyDescent="0.25">
      <c r="A5" s="136" t="s">
        <v>1</v>
      </c>
      <c r="B5" s="136"/>
      <c r="C5" s="136"/>
      <c r="D5" s="136"/>
      <c r="E5" s="136"/>
      <c r="F5" s="136"/>
      <c r="G5" s="136"/>
      <c r="H5" s="136"/>
      <c r="I5" s="136"/>
      <c r="J5" s="136"/>
      <c r="K5" s="136"/>
      <c r="L5" s="136"/>
      <c r="M5" s="136"/>
      <c r="N5" s="136"/>
      <c r="O5" s="136"/>
      <c r="P5" s="136"/>
      <c r="Q5" s="136"/>
      <c r="R5" s="136"/>
      <c r="S5" s="136"/>
      <c r="T5" s="136"/>
      <c r="U5" s="138" t="s">
        <v>33</v>
      </c>
      <c r="V5" s="138"/>
      <c r="W5" s="138"/>
      <c r="X5" s="138"/>
      <c r="Y5" s="138"/>
      <c r="Z5" s="138"/>
      <c r="AA5" s="138"/>
      <c r="AB5" s="138"/>
      <c r="AC5" s="138"/>
      <c r="AD5" s="138"/>
      <c r="AE5" s="138"/>
      <c r="AF5" s="138"/>
      <c r="AG5" s="138"/>
      <c r="AH5" s="138"/>
      <c r="AI5" s="138"/>
      <c r="AJ5" s="138"/>
      <c r="AK5" s="138"/>
      <c r="AL5" s="138"/>
      <c r="AM5" s="138"/>
      <c r="AN5" s="138"/>
      <c r="AO5" s="138"/>
      <c r="AP5" s="138"/>
      <c r="AQ5" s="138"/>
      <c r="AR5" s="138"/>
      <c r="AS5" s="138"/>
      <c r="AT5" s="138"/>
      <c r="AU5" s="138"/>
      <c r="AV5" s="138"/>
      <c r="AW5" s="138"/>
      <c r="AX5" s="138"/>
      <c r="AY5" s="138"/>
      <c r="AZ5" s="138"/>
      <c r="BA5" s="138"/>
      <c r="BB5" s="138"/>
      <c r="BC5" s="138"/>
      <c r="BD5" s="138"/>
      <c r="BE5" s="138"/>
    </row>
    <row r="6" spans="1:61" ht="16.5" x14ac:dyDescent="0.25">
      <c r="A6" s="136" t="s">
        <v>2</v>
      </c>
      <c r="B6" s="136"/>
      <c r="C6" s="136"/>
      <c r="D6" s="136"/>
      <c r="E6" s="136"/>
      <c r="F6" s="136"/>
      <c r="G6" s="136"/>
      <c r="H6" s="136"/>
      <c r="I6" s="136"/>
      <c r="J6" s="136"/>
      <c r="K6" s="136"/>
      <c r="L6" s="136"/>
      <c r="M6" s="136"/>
      <c r="N6" s="136"/>
      <c r="O6" s="136"/>
      <c r="P6" s="136"/>
      <c r="Q6" s="136"/>
      <c r="R6" s="136"/>
      <c r="S6" s="136"/>
      <c r="T6" s="136"/>
      <c r="U6" s="138" t="s">
        <v>34</v>
      </c>
      <c r="V6" s="138"/>
      <c r="W6" s="138"/>
      <c r="X6" s="138"/>
      <c r="Y6" s="138"/>
      <c r="Z6" s="138"/>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row>
    <row r="7" spans="1:61" x14ac:dyDescent="0.25">
      <c r="A7" s="137" t="s">
        <v>3</v>
      </c>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row>
    <row r="8" spans="1:61" ht="18" customHeight="1" x14ac:dyDescent="0.25">
      <c r="A8" s="34" t="s">
        <v>4</v>
      </c>
      <c r="B8" s="34"/>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row>
    <row r="9" spans="1:61" ht="47.25" customHeight="1" x14ac:dyDescent="0.25">
      <c r="A9" s="139" t="s">
        <v>110</v>
      </c>
      <c r="B9" s="139"/>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row>
    <row r="10" spans="1:61" ht="19.5" customHeight="1" x14ac:dyDescent="0.25">
      <c r="A10" s="34" t="s">
        <v>5</v>
      </c>
      <c r="B10" s="34"/>
      <c r="C10" s="34"/>
      <c r="D10" s="34"/>
      <c r="E10" s="34"/>
      <c r="F10" s="34"/>
      <c r="G10" s="34"/>
      <c r="H10" s="34"/>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row>
    <row r="11" spans="1:61" ht="47.25" customHeight="1" x14ac:dyDescent="0.25">
      <c r="A11" s="139" t="s">
        <v>111</v>
      </c>
      <c r="B11" s="139"/>
      <c r="C11" s="139"/>
      <c r="D11" s="139"/>
      <c r="E11" s="139"/>
      <c r="F11" s="139"/>
      <c r="G11" s="139"/>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39"/>
      <c r="AY11" s="139"/>
      <c r="AZ11" s="139"/>
      <c r="BA11" s="139"/>
      <c r="BB11" s="139"/>
      <c r="BC11" s="139"/>
      <c r="BD11" s="139"/>
      <c r="BE11" s="139"/>
    </row>
    <row r="12" spans="1:61" ht="17.25" customHeight="1" x14ac:dyDescent="0.25">
      <c r="A12" s="79" t="s">
        <v>6</v>
      </c>
      <c r="B12" s="79"/>
      <c r="C12" s="79"/>
      <c r="D12" s="79"/>
      <c r="E12" s="79"/>
      <c r="F12" s="79"/>
      <c r="G12" s="79"/>
      <c r="H12" s="79"/>
      <c r="I12" s="79"/>
      <c r="J12" s="79"/>
      <c r="K12" s="79"/>
      <c r="L12" s="79"/>
      <c r="M12" s="79"/>
      <c r="N12" s="79"/>
      <c r="O12" s="79"/>
      <c r="P12" s="79"/>
      <c r="Q12" s="79"/>
      <c r="R12" s="79"/>
      <c r="S12" s="79"/>
      <c r="T12" s="79"/>
      <c r="U12" s="79"/>
      <c r="V12" s="79"/>
      <c r="W12" s="79"/>
      <c r="X12" s="79"/>
      <c r="Y12" s="79"/>
      <c r="Z12" s="79"/>
      <c r="AA12" s="79"/>
      <c r="AB12" s="79"/>
      <c r="AC12" s="79"/>
      <c r="AD12" s="79"/>
      <c r="AE12" s="79"/>
      <c r="AF12" s="79"/>
      <c r="AG12" s="79"/>
      <c r="AH12" s="79"/>
      <c r="AI12" s="79"/>
      <c r="AJ12" s="79"/>
      <c r="AK12" s="79"/>
      <c r="AL12" s="79"/>
      <c r="AM12" s="79"/>
      <c r="AN12" s="79"/>
      <c r="AO12" s="79"/>
      <c r="AP12" s="79"/>
      <c r="AQ12" s="79"/>
      <c r="AR12" s="79"/>
      <c r="AS12" s="79"/>
      <c r="AT12" s="79"/>
      <c r="AU12" s="79"/>
      <c r="AV12" s="79"/>
      <c r="AW12" s="79"/>
      <c r="AX12" s="79"/>
      <c r="AY12" s="79"/>
      <c r="AZ12" s="79"/>
      <c r="BA12" s="79"/>
      <c r="BB12" s="79"/>
      <c r="BC12" s="79"/>
      <c r="BD12" s="79"/>
      <c r="BE12" s="79"/>
    </row>
    <row r="13" spans="1:61" ht="17.25" customHeight="1" x14ac:dyDescent="0.25">
      <c r="A13" s="34" t="s">
        <v>7</v>
      </c>
      <c r="B13" s="34"/>
      <c r="C13" s="34"/>
      <c r="D13" s="34"/>
      <c r="E13" s="34"/>
      <c r="F13" s="34"/>
      <c r="G13" s="34"/>
      <c r="H13" s="34"/>
      <c r="I13" s="34"/>
      <c r="J13" s="34"/>
      <c r="K13" s="34"/>
      <c r="L13" s="34"/>
      <c r="M13" s="34"/>
      <c r="N13" s="34"/>
      <c r="O13" s="34"/>
      <c r="P13" s="34"/>
      <c r="Q13" s="34"/>
      <c r="R13" s="1"/>
      <c r="S13" s="131" t="s">
        <v>8</v>
      </c>
      <c r="T13" s="131"/>
      <c r="U13" s="131"/>
      <c r="V13" s="131"/>
      <c r="W13" s="131"/>
      <c r="X13" s="131"/>
      <c r="Y13" s="131"/>
      <c r="Z13" s="131"/>
      <c r="AA13" s="131"/>
      <c r="AB13" s="131"/>
      <c r="AC13" s="131"/>
      <c r="AD13" s="131"/>
      <c r="AE13" s="131"/>
      <c r="AF13" s="131"/>
      <c r="AG13" s="131"/>
      <c r="AH13" s="131"/>
      <c r="AI13" s="131"/>
      <c r="AJ13" s="131"/>
      <c r="AK13" s="131"/>
      <c r="AL13" s="131"/>
      <c r="AM13" s="131"/>
      <c r="AN13" s="131"/>
      <c r="AO13" s="131"/>
      <c r="AP13" s="131"/>
      <c r="AQ13" s="131"/>
      <c r="AR13" s="131"/>
      <c r="AS13" s="131"/>
      <c r="AT13" s="131"/>
      <c r="AU13" s="131"/>
      <c r="AV13" s="131"/>
      <c r="AW13" s="131"/>
      <c r="AX13" s="131"/>
      <c r="AY13" s="131"/>
      <c r="AZ13" s="131"/>
      <c r="BA13" s="131"/>
      <c r="BB13" s="131"/>
      <c r="BC13" s="131"/>
      <c r="BD13" s="131"/>
      <c r="BE13" s="131"/>
    </row>
    <row r="14" spans="1:61" ht="16.5" x14ac:dyDescent="0.25">
      <c r="A14" s="34" t="s">
        <v>9</v>
      </c>
      <c r="B14" s="34"/>
      <c r="C14" s="34"/>
      <c r="D14" s="34"/>
      <c r="E14" s="34"/>
      <c r="F14" s="34"/>
      <c r="G14" s="34"/>
      <c r="H14" s="34"/>
      <c r="I14" s="34"/>
      <c r="J14" s="34"/>
      <c r="K14" s="34"/>
      <c r="L14" s="34"/>
      <c r="M14" s="34"/>
      <c r="N14" s="34"/>
      <c r="O14" s="34"/>
      <c r="P14" s="34"/>
      <c r="Q14" s="34"/>
      <c r="S14" s="131" t="s">
        <v>35</v>
      </c>
      <c r="T14" s="131"/>
      <c r="U14" s="131"/>
      <c r="V14" s="131"/>
      <c r="W14" s="131"/>
      <c r="X14" s="131"/>
      <c r="Y14" s="131"/>
      <c r="Z14" s="131"/>
      <c r="AA14" s="131"/>
      <c r="AB14" s="131"/>
      <c r="AC14" s="131"/>
      <c r="AD14" s="131"/>
      <c r="AE14" s="131"/>
      <c r="AF14" s="131"/>
      <c r="AG14" s="131"/>
      <c r="AH14" s="131"/>
      <c r="AI14" s="131"/>
      <c r="AJ14" s="131"/>
      <c r="AK14" s="131"/>
      <c r="AL14" s="131"/>
      <c r="AM14" s="131"/>
      <c r="AN14" s="131"/>
      <c r="AO14" s="131"/>
      <c r="AP14" s="131"/>
      <c r="AQ14" s="131"/>
      <c r="AR14" s="131"/>
      <c r="AS14" s="131"/>
      <c r="AT14" s="131"/>
      <c r="AU14" s="131"/>
      <c r="AV14" s="131"/>
      <c r="AW14" s="131"/>
      <c r="AX14" s="131"/>
      <c r="AY14" s="131"/>
      <c r="AZ14" s="131"/>
      <c r="BA14" s="131"/>
      <c r="BB14" s="131"/>
      <c r="BC14" s="131"/>
      <c r="BD14" s="131"/>
      <c r="BE14" s="131"/>
    </row>
    <row r="15" spans="1:61" ht="18.75" x14ac:dyDescent="0.3">
      <c r="A15" s="34" t="s">
        <v>10</v>
      </c>
      <c r="B15" s="34"/>
      <c r="C15" s="34"/>
      <c r="D15" s="34"/>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I15" s="26"/>
    </row>
    <row r="16" spans="1:61" ht="26.25" customHeight="1" x14ac:dyDescent="0.35">
      <c r="A16" s="132" t="s">
        <v>36</v>
      </c>
      <c r="B16" s="132"/>
      <c r="C16" s="132"/>
      <c r="D16" s="132"/>
      <c r="E16" s="132"/>
      <c r="F16" s="132"/>
      <c r="G16" s="132"/>
      <c r="H16" s="132"/>
      <c r="I16" s="132"/>
      <c r="J16" s="132"/>
      <c r="K16" s="132"/>
      <c r="L16" s="132"/>
      <c r="M16" s="132"/>
      <c r="N16" s="132"/>
      <c r="O16" s="132"/>
      <c r="P16" s="132"/>
      <c r="Q16" s="132"/>
      <c r="R16" s="132"/>
      <c r="S16" s="132"/>
      <c r="T16" s="132"/>
      <c r="U16" s="132"/>
      <c r="V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AZ16" s="132"/>
      <c r="BA16" s="132"/>
      <c r="BB16" s="132"/>
      <c r="BC16" s="132"/>
      <c r="BD16" s="132"/>
      <c r="BE16" s="132"/>
      <c r="BF16" s="2"/>
      <c r="BI16" s="27"/>
    </row>
    <row r="17" spans="1:64" ht="16.5" customHeight="1" x14ac:dyDescent="0.25">
      <c r="A17" s="130" t="s">
        <v>59</v>
      </c>
      <c r="B17" s="130"/>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130"/>
      <c r="AU17" s="130"/>
      <c r="AV17" s="130"/>
      <c r="AW17" s="130"/>
      <c r="AX17" s="130"/>
      <c r="AY17" s="130"/>
      <c r="AZ17" s="130"/>
      <c r="BA17" s="130"/>
      <c r="BB17" s="130"/>
      <c r="BC17" s="130"/>
      <c r="BD17" s="130"/>
      <c r="BE17" s="130"/>
    </row>
    <row r="18" spans="1:64" ht="19.5" customHeight="1" x14ac:dyDescent="0.25">
      <c r="A18" s="34" t="s">
        <v>11</v>
      </c>
      <c r="B18" s="34"/>
      <c r="C18" s="34"/>
      <c r="D18" s="34"/>
      <c r="E18" s="34"/>
      <c r="F18" s="34"/>
      <c r="G18" s="34"/>
      <c r="H18" s="34"/>
      <c r="I18" s="34"/>
      <c r="J18" s="34"/>
      <c r="K18" s="34"/>
      <c r="L18" s="34"/>
      <c r="M18" s="34"/>
      <c r="N18" s="34"/>
      <c r="O18" s="34"/>
      <c r="P18" s="34"/>
      <c r="Q18" s="34"/>
      <c r="S18" s="131" t="s">
        <v>37</v>
      </c>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131"/>
      <c r="AV18" s="131"/>
      <c r="AW18" s="131"/>
      <c r="AX18" s="131"/>
      <c r="AY18" s="131"/>
      <c r="AZ18" s="131"/>
      <c r="BA18" s="131"/>
      <c r="BB18" s="131"/>
      <c r="BC18" s="131"/>
      <c r="BD18" s="131"/>
      <c r="BE18" s="131"/>
    </row>
    <row r="19" spans="1:64" ht="21.75" customHeight="1" x14ac:dyDescent="0.25">
      <c r="A19" s="64" t="s">
        <v>12</v>
      </c>
      <c r="B19" s="64"/>
      <c r="C19" s="64"/>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row>
    <row r="20" spans="1:64" ht="51.75" customHeight="1" x14ac:dyDescent="0.25">
      <c r="A20" s="132" t="s">
        <v>145</v>
      </c>
      <c r="B20" s="132"/>
      <c r="C20" s="132"/>
      <c r="D20" s="132"/>
      <c r="E20" s="132"/>
      <c r="F20" s="132"/>
      <c r="G20" s="132"/>
      <c r="H20" s="132"/>
      <c r="I20" s="132"/>
      <c r="J20" s="132"/>
      <c r="K20" s="132"/>
      <c r="L20" s="132"/>
      <c r="M20" s="132"/>
      <c r="N20" s="132"/>
      <c r="O20" s="132"/>
      <c r="P20" s="132"/>
      <c r="Q20" s="132"/>
      <c r="R20" s="132"/>
      <c r="S20" s="132"/>
      <c r="T20" s="132"/>
      <c r="U20" s="132"/>
      <c r="V20" s="132"/>
      <c r="W20" s="132"/>
      <c r="X20" s="132"/>
      <c r="Y20" s="132"/>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2"/>
      <c r="BA20" s="132"/>
      <c r="BB20" s="132"/>
      <c r="BC20" s="132"/>
      <c r="BD20" s="132"/>
      <c r="BE20" s="132"/>
    </row>
    <row r="21" spans="1:64" x14ac:dyDescent="0.25">
      <c r="A21" s="64" t="s">
        <v>13</v>
      </c>
      <c r="B21" s="64"/>
      <c r="C21" s="64"/>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row>
    <row r="22" spans="1:64" ht="27.75" customHeight="1" x14ac:dyDescent="0.25">
      <c r="A22" s="132" t="s">
        <v>146</v>
      </c>
      <c r="B22" s="132"/>
      <c r="C22" s="132"/>
      <c r="D22" s="132"/>
      <c r="E22" s="132"/>
      <c r="F22" s="132"/>
      <c r="G22" s="132"/>
      <c r="H22" s="132"/>
      <c r="I22" s="132"/>
      <c r="J22" s="132"/>
      <c r="K22" s="132"/>
      <c r="L22" s="132"/>
      <c r="M22" s="132"/>
      <c r="N22" s="132"/>
      <c r="O22" s="132"/>
      <c r="P22" s="132"/>
      <c r="Q22" s="132"/>
      <c r="R22" s="132"/>
      <c r="S22" s="132"/>
      <c r="T22" s="132"/>
      <c r="U22" s="132"/>
      <c r="V22" s="132"/>
      <c r="W22" s="132"/>
      <c r="X22" s="132"/>
      <c r="Y22" s="132"/>
      <c r="Z22" s="132"/>
      <c r="AA22" s="132"/>
      <c r="AB22" s="132"/>
      <c r="AC22" s="132"/>
      <c r="AD22" s="132"/>
      <c r="AE22" s="132"/>
      <c r="AF22" s="132"/>
      <c r="AG22" s="132"/>
      <c r="AH22" s="132"/>
      <c r="AI22" s="132"/>
      <c r="AJ22" s="132"/>
      <c r="AK22" s="132"/>
      <c r="AL22" s="132"/>
      <c r="AM22" s="132"/>
      <c r="AN22" s="132"/>
      <c r="AO22" s="132"/>
      <c r="AP22" s="132"/>
      <c r="AQ22" s="132"/>
      <c r="AR22" s="132"/>
      <c r="AS22" s="132"/>
      <c r="AT22" s="132"/>
      <c r="AU22" s="132"/>
      <c r="AV22" s="132"/>
      <c r="AW22" s="132"/>
      <c r="AX22" s="132"/>
      <c r="AY22" s="132"/>
      <c r="AZ22" s="132"/>
      <c r="BA22" s="132"/>
      <c r="BB22" s="132"/>
      <c r="BC22" s="132"/>
      <c r="BD22" s="132"/>
      <c r="BE22" s="132"/>
    </row>
    <row r="23" spans="1:64" ht="18.75" customHeight="1" x14ac:dyDescent="0.25">
      <c r="A23" s="64" t="s">
        <v>14</v>
      </c>
      <c r="B23" s="64"/>
      <c r="C23" s="64"/>
      <c r="D23" s="64"/>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4"/>
      <c r="AL23" s="64"/>
      <c r="AM23" s="64"/>
      <c r="AN23" s="64"/>
      <c r="AO23" s="64"/>
      <c r="AP23" s="64"/>
      <c r="AQ23" s="64"/>
      <c r="AR23" s="64"/>
      <c r="AS23" s="64"/>
      <c r="AT23" s="64"/>
      <c r="AU23" s="64"/>
      <c r="AV23" s="64"/>
      <c r="AW23" s="64"/>
      <c r="AX23" s="64"/>
      <c r="AY23" s="64"/>
      <c r="AZ23" s="64"/>
      <c r="BA23" s="64"/>
      <c r="BB23" s="64"/>
      <c r="BC23" s="64"/>
      <c r="BD23" s="64"/>
      <c r="BE23" s="64"/>
    </row>
    <row r="24" spans="1:64" ht="39.75" customHeight="1" x14ac:dyDescent="0.25">
      <c r="A24" s="132" t="s">
        <v>125</v>
      </c>
      <c r="B24" s="132"/>
      <c r="C24" s="132"/>
      <c r="D24" s="132"/>
      <c r="E24" s="132"/>
      <c r="F24" s="132"/>
      <c r="G24" s="132"/>
      <c r="H24" s="132"/>
      <c r="I24" s="132"/>
      <c r="J24" s="132"/>
      <c r="K24" s="132"/>
      <c r="L24" s="132"/>
      <c r="M24" s="132"/>
      <c r="N24" s="132"/>
      <c r="O24" s="132"/>
      <c r="P24" s="132"/>
      <c r="Q24" s="132"/>
      <c r="R24" s="132"/>
      <c r="S24" s="132"/>
      <c r="T24" s="132"/>
      <c r="U24" s="132"/>
      <c r="V24" s="132"/>
      <c r="W24" s="132"/>
      <c r="X24" s="132"/>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2"/>
      <c r="AU24" s="132"/>
      <c r="AV24" s="132"/>
      <c r="AW24" s="132"/>
      <c r="AX24" s="132"/>
      <c r="AY24" s="132"/>
      <c r="AZ24" s="132"/>
      <c r="BA24" s="132"/>
      <c r="BB24" s="132"/>
      <c r="BC24" s="132"/>
      <c r="BD24" s="132"/>
      <c r="BE24" s="132"/>
    </row>
    <row r="25" spans="1:64" x14ac:dyDescent="0.25">
      <c r="A25" s="79" t="s">
        <v>60</v>
      </c>
      <c r="B25" s="79"/>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row>
    <row r="26" spans="1:64" x14ac:dyDescent="0.25">
      <c r="A26" s="133" t="s">
        <v>15</v>
      </c>
      <c r="B26" s="133"/>
      <c r="C26" s="133"/>
      <c r="D26" s="133"/>
      <c r="E26" s="133"/>
      <c r="F26" s="133"/>
      <c r="G26" s="133"/>
      <c r="H26" s="133"/>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33"/>
      <c r="AH26" s="133"/>
      <c r="AI26" s="133"/>
      <c r="AJ26" s="133"/>
      <c r="AK26" s="133"/>
      <c r="AL26" s="133"/>
      <c r="AM26" s="133"/>
      <c r="AN26" s="133"/>
      <c r="AO26" s="133"/>
      <c r="AP26" s="133"/>
      <c r="AQ26" s="133"/>
      <c r="AR26" s="133"/>
      <c r="AS26" s="133"/>
      <c r="AT26" s="133"/>
      <c r="AU26" s="133"/>
      <c r="AV26" s="133"/>
      <c r="AW26" s="133"/>
      <c r="AX26" s="133"/>
      <c r="AY26" s="133"/>
      <c r="AZ26" s="133"/>
      <c r="BA26" s="133"/>
      <c r="BB26" s="133"/>
      <c r="BC26" s="133"/>
      <c r="BD26" s="133"/>
      <c r="BE26" s="133"/>
    </row>
    <row r="27" spans="1:64" x14ac:dyDescent="0.25">
      <c r="A27" s="88" t="s">
        <v>16</v>
      </c>
      <c r="B27" s="88"/>
      <c r="C27" s="88"/>
      <c r="D27" s="88"/>
      <c r="E27" s="88"/>
      <c r="F27" s="88"/>
      <c r="G27" s="88"/>
      <c r="H27" s="88"/>
      <c r="I27" s="88"/>
      <c r="J27" s="88"/>
      <c r="K27" s="88"/>
      <c r="L27" s="88"/>
      <c r="M27" s="88"/>
      <c r="N27" s="88"/>
      <c r="O27" s="88"/>
      <c r="P27" s="88"/>
      <c r="Q27" s="88"/>
      <c r="R27" s="88"/>
      <c r="S27" s="88"/>
      <c r="T27" s="88"/>
      <c r="U27" s="88"/>
      <c r="V27" s="88"/>
      <c r="W27" s="88"/>
      <c r="X27" s="88" t="s">
        <v>17</v>
      </c>
      <c r="Y27" s="70"/>
      <c r="Z27" s="70"/>
      <c r="AA27" s="70"/>
      <c r="AB27" s="70"/>
      <c r="AC27" s="70"/>
      <c r="AD27" s="88" t="s">
        <v>18</v>
      </c>
      <c r="AE27" s="70"/>
      <c r="AF27" s="70"/>
      <c r="AG27" s="70"/>
      <c r="AH27" s="70"/>
      <c r="AI27" s="134" t="s">
        <v>19</v>
      </c>
      <c r="AJ27" s="134"/>
      <c r="AK27" s="134"/>
      <c r="AL27" s="134"/>
      <c r="AM27" s="134"/>
      <c r="AN27" s="134"/>
      <c r="AO27" s="134"/>
      <c r="AP27" s="134"/>
      <c r="AQ27" s="134"/>
      <c r="AR27" s="134"/>
      <c r="AS27" s="134"/>
      <c r="AT27" s="134"/>
      <c r="AU27" s="134"/>
      <c r="AV27" s="134"/>
      <c r="AW27" s="134"/>
      <c r="AX27" s="134"/>
      <c r="AY27" s="134"/>
      <c r="AZ27" s="134"/>
      <c r="BA27" s="134"/>
      <c r="BB27" s="134"/>
      <c r="BC27" s="134"/>
      <c r="BD27" s="134"/>
      <c r="BE27" s="134"/>
    </row>
    <row r="28" spans="1:64" ht="15" customHeight="1" x14ac:dyDescent="0.25">
      <c r="A28" s="125">
        <v>10887366</v>
      </c>
      <c r="B28" s="125"/>
      <c r="C28" s="125"/>
      <c r="D28" s="125"/>
      <c r="E28" s="125"/>
      <c r="F28" s="125"/>
      <c r="G28" s="125"/>
      <c r="H28" s="125"/>
      <c r="I28" s="125"/>
      <c r="J28" s="125"/>
      <c r="K28" s="125"/>
      <c r="L28" s="125"/>
      <c r="M28" s="125"/>
      <c r="N28" s="125"/>
      <c r="O28" s="125"/>
      <c r="P28" s="125"/>
      <c r="Q28" s="125"/>
      <c r="R28" s="125"/>
      <c r="S28" s="125"/>
      <c r="T28" s="125"/>
      <c r="U28" s="125"/>
      <c r="V28" s="125"/>
      <c r="W28" s="125"/>
      <c r="X28" s="122">
        <v>10128558</v>
      </c>
      <c r="Y28" s="123"/>
      <c r="Z28" s="123"/>
      <c r="AA28" s="123"/>
      <c r="AB28" s="123"/>
      <c r="AC28" s="124"/>
      <c r="AD28" s="125">
        <v>2843078.3</v>
      </c>
      <c r="AE28" s="126"/>
      <c r="AF28" s="126"/>
      <c r="AG28" s="126"/>
      <c r="AH28" s="127"/>
      <c r="AI28" s="93">
        <f>+AD28/X28</f>
        <v>0.28069921700601408</v>
      </c>
      <c r="AJ28" s="93"/>
      <c r="AK28" s="93"/>
      <c r="AL28" s="93"/>
      <c r="AM28" s="93"/>
      <c r="AN28" s="93"/>
      <c r="AO28" s="93"/>
      <c r="AP28" s="93"/>
      <c r="AQ28" s="93"/>
      <c r="AR28" s="93"/>
      <c r="AS28" s="93"/>
      <c r="AT28" s="93"/>
      <c r="AU28" s="93"/>
      <c r="AV28" s="93"/>
      <c r="AW28" s="93"/>
      <c r="AX28" s="93"/>
      <c r="AY28" s="93"/>
      <c r="AZ28" s="93"/>
      <c r="BA28" s="93"/>
      <c r="BB28" s="93"/>
      <c r="BC28" s="93"/>
      <c r="BD28" s="93"/>
      <c r="BE28" s="93"/>
      <c r="BF28" s="25"/>
    </row>
    <row r="29" spans="1:64" x14ac:dyDescent="0.25">
      <c r="A29" s="141" t="s">
        <v>20</v>
      </c>
      <c r="B29" s="141"/>
      <c r="C29" s="141"/>
      <c r="D29" s="141"/>
      <c r="E29" s="141"/>
      <c r="F29" s="141"/>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row>
    <row r="30" spans="1:64" ht="18" customHeight="1" x14ac:dyDescent="0.25">
      <c r="A30" s="140"/>
      <c r="B30" s="140"/>
      <c r="C30" s="140"/>
      <c r="D30" s="140"/>
      <c r="E30" s="140"/>
      <c r="F30" s="140"/>
      <c r="G30" s="140"/>
      <c r="H30" s="140"/>
      <c r="I30" s="140"/>
      <c r="J30" s="140"/>
      <c r="K30" s="140"/>
      <c r="L30" s="140"/>
      <c r="M30" s="140"/>
      <c r="N30" s="140"/>
      <c r="O30" s="140"/>
      <c r="P30" s="128" t="s">
        <v>21</v>
      </c>
      <c r="Q30" s="70"/>
      <c r="R30" s="70"/>
      <c r="S30" s="70"/>
      <c r="T30" s="70"/>
      <c r="U30" s="70"/>
      <c r="V30" s="70"/>
      <c r="W30" s="69" t="s">
        <v>22</v>
      </c>
      <c r="X30" s="70"/>
      <c r="Y30" s="70"/>
      <c r="Z30" s="70"/>
      <c r="AA30" s="70"/>
      <c r="AB30" s="70"/>
      <c r="AC30" s="69" t="s">
        <v>148</v>
      </c>
      <c r="AD30" s="70"/>
      <c r="AE30" s="70"/>
      <c r="AF30" s="70"/>
      <c r="AG30" s="69" t="s">
        <v>154</v>
      </c>
      <c r="AH30" s="70"/>
      <c r="AI30" s="70"/>
      <c r="AJ30" s="69" t="s">
        <v>23</v>
      </c>
      <c r="AK30" s="70"/>
      <c r="AL30" s="70"/>
      <c r="AM30" s="70"/>
      <c r="AN30" s="70"/>
      <c r="AO30" s="70"/>
      <c r="AP30" s="70"/>
      <c r="AQ30" s="70"/>
      <c r="AR30" s="70"/>
      <c r="AS30" s="70"/>
      <c r="AT30" s="70"/>
      <c r="AU30" s="70"/>
      <c r="AV30" s="70"/>
      <c r="AW30" s="70"/>
      <c r="AX30" s="70"/>
      <c r="AY30" s="70"/>
      <c r="AZ30" s="70"/>
      <c r="BA30" s="70"/>
      <c r="BB30" s="70"/>
      <c r="BC30" s="70"/>
      <c r="BD30" s="70"/>
      <c r="BE30" s="70"/>
    </row>
    <row r="31" spans="1:64" ht="66.75" customHeight="1" x14ac:dyDescent="0.25">
      <c r="A31" s="69" t="s">
        <v>24</v>
      </c>
      <c r="B31" s="69"/>
      <c r="C31" s="69"/>
      <c r="D31" s="69"/>
      <c r="E31" s="69"/>
      <c r="F31" s="69"/>
      <c r="G31" s="69"/>
      <c r="H31" s="69"/>
      <c r="I31" s="69"/>
      <c r="J31" s="69"/>
      <c r="K31" s="69"/>
      <c r="L31" s="69"/>
      <c r="M31" s="69"/>
      <c r="N31" s="69"/>
      <c r="O31" s="69"/>
      <c r="P31" s="69" t="s">
        <v>25</v>
      </c>
      <c r="Q31" s="70"/>
      <c r="R31" s="70"/>
      <c r="S31" s="70"/>
      <c r="T31" s="70"/>
      <c r="U31" s="70"/>
      <c r="V31" s="70"/>
      <c r="W31" s="69" t="s">
        <v>26</v>
      </c>
      <c r="X31" s="70"/>
      <c r="Y31" s="69" t="s">
        <v>27</v>
      </c>
      <c r="Z31" s="70"/>
      <c r="AA31" s="70"/>
      <c r="AB31" s="70"/>
      <c r="AC31" s="69" t="s">
        <v>155</v>
      </c>
      <c r="AD31" s="70"/>
      <c r="AE31" s="69" t="s">
        <v>156</v>
      </c>
      <c r="AF31" s="70"/>
      <c r="AG31" s="7" t="s">
        <v>157</v>
      </c>
      <c r="AH31" s="69" t="s">
        <v>158</v>
      </c>
      <c r="AI31" s="70"/>
      <c r="AJ31" s="69" t="s">
        <v>69</v>
      </c>
      <c r="AK31" s="70"/>
      <c r="AL31" s="69" t="s">
        <v>28</v>
      </c>
      <c r="AM31" s="70"/>
      <c r="AN31" s="70"/>
      <c r="AO31" s="70"/>
      <c r="AP31" s="70"/>
      <c r="AQ31" s="70"/>
      <c r="AR31" s="70"/>
      <c r="AS31" s="70"/>
      <c r="AT31" s="70"/>
      <c r="AU31" s="70"/>
      <c r="AV31" s="70"/>
      <c r="AW31" s="70"/>
      <c r="AX31" s="70"/>
      <c r="AY31" s="70"/>
      <c r="AZ31" s="70"/>
      <c r="BA31" s="70"/>
      <c r="BB31" s="70"/>
      <c r="BC31" s="70"/>
      <c r="BD31" s="70"/>
      <c r="BE31" s="70"/>
      <c r="BF31" s="28"/>
      <c r="BG31" s="28"/>
      <c r="BH31" s="28"/>
      <c r="BI31" s="28"/>
      <c r="BJ31" s="28"/>
      <c r="BK31" s="28"/>
      <c r="BL31" s="28"/>
    </row>
    <row r="32" spans="1:64" ht="96.75" customHeight="1" x14ac:dyDescent="0.25">
      <c r="A32" s="89" t="s">
        <v>126</v>
      </c>
      <c r="B32" s="89"/>
      <c r="C32" s="89"/>
      <c r="D32" s="89"/>
      <c r="E32" s="89"/>
      <c r="F32" s="89"/>
      <c r="G32" s="89"/>
      <c r="H32" s="89"/>
      <c r="I32" s="89"/>
      <c r="J32" s="89"/>
      <c r="K32" s="89"/>
      <c r="L32" s="89"/>
      <c r="M32" s="89"/>
      <c r="N32" s="89"/>
      <c r="O32" s="89"/>
      <c r="P32" s="89" t="s">
        <v>76</v>
      </c>
      <c r="Q32" s="90"/>
      <c r="R32" s="90"/>
      <c r="S32" s="90"/>
      <c r="T32" s="90"/>
      <c r="U32" s="90"/>
      <c r="V32" s="90"/>
      <c r="W32" s="146">
        <v>110</v>
      </c>
      <c r="X32" s="145"/>
      <c r="Y32" s="58">
        <v>2830000</v>
      </c>
      <c r="Z32" s="59"/>
      <c r="AA32" s="59"/>
      <c r="AB32" s="59"/>
      <c r="AC32" s="98">
        <v>110</v>
      </c>
      <c r="AD32" s="99"/>
      <c r="AE32" s="58">
        <v>975000</v>
      </c>
      <c r="AF32" s="59"/>
      <c r="AG32" s="20">
        <v>89</v>
      </c>
      <c r="AH32" s="58">
        <v>395092.76</v>
      </c>
      <c r="AI32" s="59"/>
      <c r="AJ32" s="60">
        <f>AG32/AC32</f>
        <v>0.80909090909090908</v>
      </c>
      <c r="AK32" s="129"/>
      <c r="AL32" s="143">
        <f>AH32/AE32</f>
        <v>0.4052233435897436</v>
      </c>
      <c r="AM32" s="61"/>
      <c r="AN32" s="61"/>
      <c r="AO32" s="61"/>
      <c r="AP32" s="61"/>
      <c r="AQ32" s="61"/>
      <c r="AR32" s="61"/>
      <c r="AS32" s="61"/>
      <c r="AT32" s="61"/>
      <c r="AU32" s="61"/>
      <c r="AV32" s="61"/>
      <c r="AW32" s="61"/>
      <c r="AX32" s="61"/>
      <c r="AY32" s="61"/>
      <c r="AZ32" s="61"/>
      <c r="BA32" s="61"/>
      <c r="BB32" s="61"/>
      <c r="BC32" s="61"/>
      <c r="BD32" s="61"/>
      <c r="BE32" s="61"/>
      <c r="BF32" s="28"/>
      <c r="BG32" s="28"/>
      <c r="BH32" s="28"/>
      <c r="BI32" s="28"/>
      <c r="BJ32" s="28"/>
      <c r="BK32" s="28"/>
      <c r="BL32" s="28"/>
    </row>
    <row r="33" spans="1:64" ht="118.5" customHeight="1" x14ac:dyDescent="0.25">
      <c r="A33" s="89" t="s">
        <v>74</v>
      </c>
      <c r="B33" s="89"/>
      <c r="C33" s="89"/>
      <c r="D33" s="89"/>
      <c r="E33" s="89"/>
      <c r="F33" s="89"/>
      <c r="G33" s="89"/>
      <c r="H33" s="89"/>
      <c r="I33" s="89"/>
      <c r="J33" s="89"/>
      <c r="K33" s="89"/>
      <c r="L33" s="89"/>
      <c r="M33" s="89"/>
      <c r="N33" s="89"/>
      <c r="O33" s="89"/>
      <c r="P33" s="89" t="s">
        <v>75</v>
      </c>
      <c r="Q33" s="90"/>
      <c r="R33" s="90"/>
      <c r="S33" s="90"/>
      <c r="T33" s="90"/>
      <c r="U33" s="90"/>
      <c r="V33" s="90"/>
      <c r="W33" s="91" t="s">
        <v>138</v>
      </c>
      <c r="X33" s="92"/>
      <c r="Y33" s="58">
        <v>2150000</v>
      </c>
      <c r="Z33" s="59"/>
      <c r="AA33" s="59"/>
      <c r="AB33" s="59"/>
      <c r="AC33" s="144">
        <v>60</v>
      </c>
      <c r="AD33" s="145"/>
      <c r="AE33" s="58">
        <v>650000</v>
      </c>
      <c r="AF33" s="59"/>
      <c r="AG33" s="20">
        <v>45</v>
      </c>
      <c r="AH33" s="58">
        <v>888002.7</v>
      </c>
      <c r="AI33" s="59"/>
      <c r="AJ33" s="60">
        <f>AG33/AC33</f>
        <v>0.75</v>
      </c>
      <c r="AK33" s="61"/>
      <c r="AL33" s="60">
        <f>AH33/AE33</f>
        <v>1.366158</v>
      </c>
      <c r="AM33" s="61"/>
      <c r="AN33" s="61"/>
      <c r="AO33" s="61"/>
      <c r="AP33" s="61"/>
      <c r="AQ33" s="61"/>
      <c r="AR33" s="61"/>
      <c r="AS33" s="61"/>
      <c r="AT33" s="61"/>
      <c r="AU33" s="61"/>
      <c r="AV33" s="61"/>
      <c r="AW33" s="61"/>
      <c r="AX33" s="61"/>
      <c r="AY33" s="61"/>
      <c r="AZ33" s="61"/>
      <c r="BA33" s="61"/>
      <c r="BB33" s="61"/>
      <c r="BC33" s="61"/>
      <c r="BD33" s="61"/>
      <c r="BE33" s="61"/>
      <c r="BF33" s="28"/>
      <c r="BG33" s="28"/>
      <c r="BH33" s="28"/>
      <c r="BI33" s="30"/>
      <c r="BJ33" s="28"/>
      <c r="BK33" s="28"/>
      <c r="BL33" s="28"/>
    </row>
    <row r="34" spans="1:64" ht="107.25" customHeight="1" x14ac:dyDescent="0.25">
      <c r="A34" s="89" t="s">
        <v>77</v>
      </c>
      <c r="B34" s="89"/>
      <c r="C34" s="89"/>
      <c r="D34" s="89"/>
      <c r="E34" s="89"/>
      <c r="F34" s="89"/>
      <c r="G34" s="89"/>
      <c r="H34" s="89"/>
      <c r="I34" s="89"/>
      <c r="J34" s="89"/>
      <c r="K34" s="89"/>
      <c r="L34" s="89"/>
      <c r="M34" s="89"/>
      <c r="N34" s="89"/>
      <c r="O34" s="89"/>
      <c r="P34" s="89" t="s">
        <v>147</v>
      </c>
      <c r="Q34" s="90"/>
      <c r="R34" s="90"/>
      <c r="S34" s="90"/>
      <c r="T34" s="90"/>
      <c r="U34" s="90"/>
      <c r="V34" s="90"/>
      <c r="W34" s="146">
        <v>59</v>
      </c>
      <c r="X34" s="145"/>
      <c r="Y34" s="58">
        <v>3200000</v>
      </c>
      <c r="Z34" s="59"/>
      <c r="AA34" s="59"/>
      <c r="AB34" s="59"/>
      <c r="AC34" s="98">
        <v>59</v>
      </c>
      <c r="AD34" s="99"/>
      <c r="AE34" s="58">
        <v>925000</v>
      </c>
      <c r="AF34" s="59"/>
      <c r="AG34" s="20">
        <v>44</v>
      </c>
      <c r="AH34" s="58">
        <v>1117269.24</v>
      </c>
      <c r="AI34" s="59"/>
      <c r="AJ34" s="60">
        <f>+AG34/AC34</f>
        <v>0.74576271186440679</v>
      </c>
      <c r="AK34" s="61"/>
      <c r="AL34" s="60">
        <f>AH34/AE34</f>
        <v>1.2078586378378378</v>
      </c>
      <c r="AM34" s="61"/>
      <c r="AN34" s="61"/>
      <c r="AO34" s="61"/>
      <c r="AP34" s="61"/>
      <c r="AQ34" s="61"/>
      <c r="AR34" s="61"/>
      <c r="AS34" s="61"/>
      <c r="AT34" s="61"/>
      <c r="AU34" s="61"/>
      <c r="AV34" s="61"/>
      <c r="AW34" s="61"/>
      <c r="AX34" s="61"/>
      <c r="AY34" s="61"/>
      <c r="AZ34" s="61"/>
      <c r="BA34" s="61"/>
      <c r="BB34" s="61"/>
      <c r="BC34" s="61"/>
      <c r="BD34" s="61"/>
      <c r="BE34" s="61"/>
      <c r="BF34" s="28"/>
      <c r="BG34" s="28"/>
      <c r="BH34" s="28"/>
      <c r="BI34" s="28"/>
      <c r="BJ34" s="28"/>
      <c r="BK34" s="28"/>
      <c r="BL34" s="28"/>
    </row>
    <row r="35" spans="1:64" ht="17.100000000000001" customHeight="1" x14ac:dyDescent="0.25">
      <c r="A35" s="79" t="s">
        <v>61</v>
      </c>
      <c r="B35" s="79"/>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79"/>
      <c r="AY35" s="79"/>
      <c r="AZ35" s="79"/>
      <c r="BA35" s="79"/>
      <c r="BB35" s="79"/>
      <c r="BC35" s="79"/>
      <c r="BD35" s="79"/>
      <c r="BE35" s="79"/>
      <c r="BF35" s="28"/>
      <c r="BG35" s="28"/>
      <c r="BH35" s="28"/>
      <c r="BI35" s="28"/>
      <c r="BJ35" s="28"/>
      <c r="BK35" s="28"/>
      <c r="BL35" s="28"/>
    </row>
    <row r="36" spans="1:64" ht="37.5" customHeight="1" x14ac:dyDescent="0.25">
      <c r="A36" s="42" t="s">
        <v>78</v>
      </c>
      <c r="B36" s="42"/>
      <c r="C36" s="42"/>
      <c r="D36" s="42"/>
      <c r="E36" s="42"/>
      <c r="F36" s="42"/>
      <c r="G36" s="42"/>
      <c r="H36" s="42"/>
      <c r="I36" s="42"/>
      <c r="J36" s="42"/>
      <c r="K36" s="42"/>
      <c r="L36" s="42"/>
      <c r="M36" s="42"/>
      <c r="N36" s="42"/>
      <c r="O36" s="42"/>
      <c r="P36" s="42"/>
      <c r="Q36" s="42"/>
      <c r="R36" s="42"/>
      <c r="S36" s="42"/>
      <c r="T36" s="42"/>
      <c r="U36" s="42"/>
      <c r="V36" s="62" t="s">
        <v>39</v>
      </c>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28"/>
      <c r="BG36" s="28"/>
      <c r="BH36" s="28"/>
      <c r="BI36" s="28"/>
      <c r="BJ36" s="28"/>
      <c r="BK36" s="28"/>
      <c r="BL36" s="28"/>
    </row>
    <row r="37" spans="1:64" ht="18.600000000000001" customHeight="1" x14ac:dyDescent="0.25">
      <c r="A37" s="34" t="s">
        <v>29</v>
      </c>
      <c r="B37" s="34"/>
      <c r="C37" s="34"/>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row>
    <row r="38" spans="1:64" ht="48.75" customHeight="1" x14ac:dyDescent="0.25">
      <c r="A38" s="43" t="s">
        <v>81</v>
      </c>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c r="BC38" s="43"/>
      <c r="BD38" s="43"/>
      <c r="BE38" s="43"/>
    </row>
    <row r="39" spans="1:64" ht="405.75" customHeight="1" x14ac:dyDescent="0.25">
      <c r="A39" s="36" t="s">
        <v>200</v>
      </c>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row>
    <row r="40" spans="1:64" ht="20.85" customHeight="1" x14ac:dyDescent="0.25">
      <c r="A40" s="64" t="s">
        <v>31</v>
      </c>
      <c r="B40" s="64"/>
      <c r="C40" s="64"/>
      <c r="D40" s="64"/>
      <c r="E40" s="64"/>
      <c r="F40" s="64"/>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row>
    <row r="41" spans="1:64" ht="69.75" customHeight="1" x14ac:dyDescent="0.25">
      <c r="A41" s="63" t="s">
        <v>161</v>
      </c>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row>
    <row r="42" spans="1:64" ht="38.25" customHeight="1" x14ac:dyDescent="0.25">
      <c r="A42" s="42" t="s">
        <v>79</v>
      </c>
      <c r="B42" s="42"/>
      <c r="C42" s="42"/>
      <c r="D42" s="42"/>
      <c r="E42" s="42"/>
      <c r="F42" s="42"/>
      <c r="G42" s="42"/>
      <c r="H42" s="42"/>
      <c r="I42" s="42"/>
      <c r="J42" s="42"/>
      <c r="K42" s="42"/>
      <c r="L42" s="42"/>
      <c r="M42" s="42"/>
      <c r="N42" s="42"/>
      <c r="O42" s="42"/>
      <c r="P42" s="42"/>
      <c r="Q42" s="42"/>
      <c r="R42" s="42"/>
      <c r="S42" s="42"/>
      <c r="T42" s="42"/>
      <c r="U42" s="42"/>
      <c r="V42" s="62" t="s">
        <v>80</v>
      </c>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row>
    <row r="43" spans="1:64" ht="22.5" customHeight="1" x14ac:dyDescent="0.25">
      <c r="A43" s="34" t="s">
        <v>29</v>
      </c>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row>
    <row r="44" spans="1:64" ht="34.5" customHeight="1" x14ac:dyDescent="0.25">
      <c r="A44" s="43" t="s">
        <v>40</v>
      </c>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row>
    <row r="45" spans="1:64" ht="18.600000000000001" customHeight="1" x14ac:dyDescent="0.25">
      <c r="A45" s="34" t="s">
        <v>30</v>
      </c>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row>
    <row r="46" spans="1:64" ht="42.75" customHeight="1" x14ac:dyDescent="0.25">
      <c r="A46" s="36" t="s">
        <v>162</v>
      </c>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row>
    <row r="47" spans="1:64" ht="20.85" customHeight="1" x14ac:dyDescent="0.25">
      <c r="A47" s="34" t="s">
        <v>31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row>
    <row r="48" spans="1:64" ht="67.5" customHeight="1" x14ac:dyDescent="0.25">
      <c r="A48" s="36" t="s">
        <v>163</v>
      </c>
      <c r="B48" s="36"/>
      <c r="C48" s="36"/>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row>
    <row r="49" spans="1:60" ht="34.5" customHeight="1" x14ac:dyDescent="0.25">
      <c r="A49" s="42" t="s">
        <v>82</v>
      </c>
      <c r="B49" s="42"/>
      <c r="C49" s="42"/>
      <c r="D49" s="42"/>
      <c r="E49" s="42"/>
      <c r="F49" s="42"/>
      <c r="G49" s="42"/>
      <c r="H49" s="42"/>
      <c r="I49" s="42"/>
      <c r="J49" s="42"/>
      <c r="K49" s="42"/>
      <c r="L49" s="42"/>
      <c r="M49" s="42"/>
      <c r="N49" s="42"/>
      <c r="O49" s="42"/>
      <c r="P49" s="42"/>
      <c r="Q49" s="42"/>
      <c r="R49" s="42"/>
      <c r="S49" s="42"/>
      <c r="T49" s="42"/>
      <c r="U49" s="42"/>
      <c r="V49" s="62" t="s">
        <v>41</v>
      </c>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row>
    <row r="50" spans="1:60" ht="19.149999999999999" customHeight="1" x14ac:dyDescent="0.25">
      <c r="A50" s="34" t="s">
        <v>29</v>
      </c>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row>
    <row r="51" spans="1:60" ht="15.75" customHeight="1" x14ac:dyDescent="0.25">
      <c r="A51" s="43" t="s">
        <v>83</v>
      </c>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row>
    <row r="52" spans="1:60" ht="20.25" customHeight="1" x14ac:dyDescent="0.25">
      <c r="A52" s="34" t="s">
        <v>30</v>
      </c>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row>
    <row r="53" spans="1:60" ht="350.25" customHeight="1" x14ac:dyDescent="0.25">
      <c r="A53" s="36" t="s">
        <v>164</v>
      </c>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row>
    <row r="54" spans="1:60" ht="22.5" customHeight="1" x14ac:dyDescent="0.25">
      <c r="A54" s="34" t="s">
        <v>31</v>
      </c>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row>
    <row r="55" spans="1:60" ht="58.5" customHeight="1" x14ac:dyDescent="0.25">
      <c r="A55" s="44" t="s">
        <v>165</v>
      </c>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row>
    <row r="56" spans="1:60" ht="42" customHeight="1" x14ac:dyDescent="0.25">
      <c r="A56" s="79" t="s">
        <v>62</v>
      </c>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c r="AN56" s="80"/>
      <c r="AO56" s="80"/>
      <c r="AP56" s="80"/>
      <c r="AQ56" s="80"/>
      <c r="AR56" s="80"/>
      <c r="AS56" s="80"/>
      <c r="AT56" s="80"/>
      <c r="AU56" s="80"/>
      <c r="AV56" s="80"/>
      <c r="AW56" s="80"/>
      <c r="AX56" s="80"/>
      <c r="AY56" s="80"/>
      <c r="AZ56" s="80"/>
      <c r="BA56" s="80"/>
      <c r="BB56" s="80"/>
      <c r="BC56" s="80"/>
      <c r="BD56" s="80"/>
      <c r="BE56" s="80"/>
    </row>
    <row r="57" spans="1:60" ht="18" customHeight="1" x14ac:dyDescent="0.25">
      <c r="A57" s="147" t="s">
        <v>11</v>
      </c>
      <c r="B57" s="147"/>
      <c r="C57" s="147"/>
      <c r="D57" s="147"/>
      <c r="E57" s="147"/>
      <c r="F57" s="147"/>
      <c r="G57" s="147"/>
      <c r="H57" s="147"/>
      <c r="I57" s="147"/>
      <c r="J57" s="147"/>
      <c r="K57" s="147"/>
      <c r="L57" s="147"/>
      <c r="M57" s="147"/>
      <c r="N57" s="147"/>
      <c r="O57" s="147"/>
      <c r="P57" s="147"/>
      <c r="Q57" s="147"/>
      <c r="R57" s="147"/>
      <c r="S57" s="34" t="s">
        <v>42</v>
      </c>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row>
    <row r="58" spans="1:60" ht="21" customHeight="1" x14ac:dyDescent="0.25">
      <c r="A58" s="34" t="s">
        <v>12</v>
      </c>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row>
    <row r="59" spans="1:60" ht="36.75" customHeight="1" x14ac:dyDescent="0.25">
      <c r="A59" s="43" t="s">
        <v>85</v>
      </c>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43"/>
      <c r="AX59" s="43"/>
      <c r="AY59" s="43"/>
      <c r="AZ59" s="43"/>
      <c r="BA59" s="43"/>
      <c r="BB59" s="43"/>
      <c r="BC59" s="43"/>
      <c r="BD59" s="43"/>
      <c r="BE59" s="43"/>
    </row>
    <row r="60" spans="1:60" x14ac:dyDescent="0.25">
      <c r="A60" s="34" t="s">
        <v>13</v>
      </c>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row>
    <row r="61" spans="1:60" ht="15" customHeight="1" x14ac:dyDescent="0.25">
      <c r="A61" s="43" t="s">
        <v>86</v>
      </c>
      <c r="B61" s="43"/>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row>
    <row r="62" spans="1:60" x14ac:dyDescent="0.25">
      <c r="A62" s="34" t="s">
        <v>14</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row>
    <row r="63" spans="1:60" ht="40.5" customHeight="1" x14ac:dyDescent="0.25">
      <c r="A63" s="43" t="s">
        <v>84</v>
      </c>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3"/>
      <c r="BG63" s="3"/>
      <c r="BH63" s="3"/>
    </row>
    <row r="64" spans="1:60" ht="20.25" customHeight="1" x14ac:dyDescent="0.25">
      <c r="A64" s="79" t="s">
        <v>63</v>
      </c>
      <c r="B64" s="80"/>
      <c r="C64" s="80"/>
      <c r="D64" s="80"/>
      <c r="E64" s="80"/>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80"/>
      <c r="AS64" s="80"/>
      <c r="AT64" s="80"/>
      <c r="AU64" s="80"/>
      <c r="AV64" s="80"/>
      <c r="AW64" s="80"/>
      <c r="AX64" s="80"/>
      <c r="AY64" s="80"/>
      <c r="AZ64" s="80"/>
      <c r="BA64" s="80"/>
      <c r="BB64" s="80"/>
      <c r="BC64" s="80"/>
      <c r="BD64" s="80"/>
      <c r="BE64" s="80"/>
      <c r="BF64" s="3"/>
      <c r="BG64" s="3"/>
      <c r="BH64" s="3"/>
    </row>
    <row r="65" spans="1:60" x14ac:dyDescent="0.25">
      <c r="A65" s="148" t="s">
        <v>15</v>
      </c>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3"/>
      <c r="BG65" s="3"/>
      <c r="BH65" s="3"/>
    </row>
    <row r="66" spans="1:60" x14ac:dyDescent="0.25">
      <c r="A66" s="88" t="s">
        <v>16</v>
      </c>
      <c r="B66" s="88"/>
      <c r="C66" s="88"/>
      <c r="D66" s="88"/>
      <c r="E66" s="88"/>
      <c r="F66" s="88"/>
      <c r="G66" s="88"/>
      <c r="H66" s="88"/>
      <c r="I66" s="88"/>
      <c r="J66" s="88"/>
      <c r="K66" s="88"/>
      <c r="L66" s="88"/>
      <c r="M66" s="88"/>
      <c r="N66" s="88"/>
      <c r="O66" s="88"/>
      <c r="P66" s="88"/>
      <c r="Q66" s="88"/>
      <c r="R66" s="88"/>
      <c r="S66" s="88"/>
      <c r="T66" s="88"/>
      <c r="U66" s="88"/>
      <c r="V66" s="88"/>
      <c r="W66" s="88"/>
      <c r="X66" s="88" t="s">
        <v>17</v>
      </c>
      <c r="Y66" s="70"/>
      <c r="Z66" s="70"/>
      <c r="AA66" s="70"/>
      <c r="AB66" s="70"/>
      <c r="AC66" s="70"/>
      <c r="AD66" s="88" t="s">
        <v>18</v>
      </c>
      <c r="AE66" s="70"/>
      <c r="AF66" s="70"/>
      <c r="AG66" s="70"/>
      <c r="AH66" s="70"/>
      <c r="AI66" s="88" t="s">
        <v>19</v>
      </c>
      <c r="AJ66" s="88"/>
      <c r="AK66" s="88"/>
      <c r="AL66" s="88"/>
      <c r="AM66" s="88"/>
      <c r="AN66" s="88"/>
      <c r="AO66" s="88"/>
      <c r="AP66" s="88"/>
      <c r="AQ66" s="88"/>
      <c r="AR66" s="88"/>
      <c r="AS66" s="88"/>
      <c r="AT66" s="88"/>
      <c r="AU66" s="88"/>
      <c r="AV66" s="88"/>
      <c r="AW66" s="88"/>
      <c r="AX66" s="88"/>
      <c r="AY66" s="88"/>
      <c r="AZ66" s="88"/>
      <c r="BA66" s="88"/>
      <c r="BB66" s="88"/>
      <c r="BC66" s="88"/>
      <c r="BD66" s="88"/>
      <c r="BE66" s="88"/>
      <c r="BF66" s="3"/>
      <c r="BG66" s="3"/>
      <c r="BH66" s="3"/>
    </row>
    <row r="67" spans="1:60" x14ac:dyDescent="0.25">
      <c r="A67" s="104">
        <v>42997202</v>
      </c>
      <c r="B67" s="104"/>
      <c r="C67" s="104"/>
      <c r="D67" s="104"/>
      <c r="E67" s="104"/>
      <c r="F67" s="104"/>
      <c r="G67" s="104"/>
      <c r="H67" s="104"/>
      <c r="I67" s="104"/>
      <c r="J67" s="104"/>
      <c r="K67" s="104"/>
      <c r="L67" s="104"/>
      <c r="M67" s="104"/>
      <c r="N67" s="104"/>
      <c r="O67" s="104"/>
      <c r="P67" s="104"/>
      <c r="Q67" s="104"/>
      <c r="R67" s="104"/>
      <c r="S67" s="104"/>
      <c r="T67" s="104"/>
      <c r="U67" s="104"/>
      <c r="V67" s="104"/>
      <c r="W67" s="104"/>
      <c r="X67" s="104">
        <v>39607858</v>
      </c>
      <c r="Y67" s="105"/>
      <c r="Z67" s="105"/>
      <c r="AA67" s="105"/>
      <c r="AB67" s="105"/>
      <c r="AC67" s="105"/>
      <c r="AD67" s="104">
        <v>25655989.309999999</v>
      </c>
      <c r="AE67" s="105"/>
      <c r="AF67" s="105"/>
      <c r="AG67" s="105"/>
      <c r="AH67" s="105"/>
      <c r="AI67" s="93">
        <f>+AD67/X67</f>
        <v>0.64774998208688783</v>
      </c>
      <c r="AJ67" s="93"/>
      <c r="AK67" s="93"/>
      <c r="AL67" s="93"/>
      <c r="AM67" s="93"/>
      <c r="AN67" s="93"/>
      <c r="AO67" s="93"/>
      <c r="AP67" s="93"/>
      <c r="AQ67" s="93"/>
      <c r="AR67" s="93"/>
      <c r="AS67" s="93"/>
      <c r="AT67" s="93"/>
      <c r="AU67" s="93"/>
      <c r="AV67" s="93"/>
      <c r="AW67" s="93"/>
      <c r="AX67" s="93"/>
      <c r="AY67" s="93"/>
      <c r="AZ67" s="93"/>
      <c r="BA67" s="93"/>
      <c r="BB67" s="93"/>
      <c r="BC67" s="93"/>
      <c r="BD67" s="93"/>
      <c r="BE67" s="93"/>
      <c r="BF67" s="3"/>
      <c r="BG67" s="3"/>
      <c r="BH67" s="3"/>
    </row>
    <row r="68" spans="1:60" ht="15" customHeight="1" x14ac:dyDescent="0.25">
      <c r="A68" s="94" t="s">
        <v>20</v>
      </c>
      <c r="B68" s="94"/>
      <c r="C68" s="94"/>
      <c r="D68" s="94"/>
      <c r="E68" s="94"/>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c r="AL68" s="94"/>
      <c r="AM68" s="94"/>
      <c r="AN68" s="94"/>
      <c r="AO68" s="94"/>
      <c r="AP68" s="94"/>
      <c r="AQ68" s="94"/>
      <c r="AR68" s="94"/>
      <c r="AS68" s="94"/>
      <c r="AT68" s="94"/>
      <c r="AU68" s="94"/>
      <c r="AV68" s="94"/>
      <c r="AW68" s="94"/>
      <c r="AX68" s="94"/>
      <c r="AY68" s="94"/>
      <c r="AZ68" s="94"/>
      <c r="BA68" s="94"/>
      <c r="BB68" s="94"/>
      <c r="BC68" s="94"/>
      <c r="BD68" s="94"/>
      <c r="BE68" s="94"/>
      <c r="BF68" s="3"/>
      <c r="BG68" s="3"/>
      <c r="BH68" s="3"/>
    </row>
    <row r="69" spans="1:60" ht="34.35" customHeight="1" x14ac:dyDescent="0.25">
      <c r="A69" s="95" t="s">
        <v>21</v>
      </c>
      <c r="B69" s="95"/>
      <c r="C69" s="95"/>
      <c r="D69" s="95"/>
      <c r="E69" s="95"/>
      <c r="F69" s="95"/>
      <c r="G69" s="95"/>
      <c r="H69" s="95"/>
      <c r="I69" s="95"/>
      <c r="J69" s="95"/>
      <c r="K69" s="95"/>
      <c r="L69" s="95"/>
      <c r="M69" s="95"/>
      <c r="N69" s="95"/>
      <c r="O69" s="95"/>
      <c r="P69" s="95"/>
      <c r="Q69" s="95"/>
      <c r="R69" s="95"/>
      <c r="S69" s="95"/>
      <c r="T69" s="95"/>
      <c r="U69" s="95"/>
      <c r="V69" s="95"/>
      <c r="W69" s="69" t="s">
        <v>22</v>
      </c>
      <c r="X69" s="70"/>
      <c r="Y69" s="70"/>
      <c r="Z69" s="70"/>
      <c r="AA69" s="70"/>
      <c r="AB69" s="70"/>
      <c r="AC69" s="69" t="s">
        <v>149</v>
      </c>
      <c r="AD69" s="70"/>
      <c r="AE69" s="70"/>
      <c r="AF69" s="70"/>
      <c r="AG69" s="69" t="s">
        <v>150</v>
      </c>
      <c r="AH69" s="70"/>
      <c r="AI69" s="70"/>
      <c r="AJ69" s="69" t="s">
        <v>23</v>
      </c>
      <c r="AK69" s="70"/>
      <c r="AL69" s="70"/>
      <c r="AM69" s="70"/>
      <c r="AN69" s="70"/>
      <c r="AO69" s="70"/>
      <c r="AP69" s="70"/>
      <c r="AQ69" s="70"/>
      <c r="AR69" s="70"/>
      <c r="AS69" s="70"/>
      <c r="AT69" s="70"/>
      <c r="AU69" s="70"/>
      <c r="AV69" s="70"/>
      <c r="AW69" s="70"/>
      <c r="AX69" s="70"/>
      <c r="AY69" s="70"/>
      <c r="AZ69" s="70"/>
      <c r="BA69" s="70"/>
      <c r="BB69" s="70"/>
      <c r="BC69" s="70"/>
      <c r="BD69" s="70"/>
      <c r="BE69" s="70"/>
    </row>
    <row r="70" spans="1:60" ht="54" customHeight="1" x14ac:dyDescent="0.25">
      <c r="A70" s="69" t="s">
        <v>24</v>
      </c>
      <c r="B70" s="69"/>
      <c r="C70" s="69"/>
      <c r="D70" s="69"/>
      <c r="E70" s="69"/>
      <c r="F70" s="69"/>
      <c r="G70" s="69"/>
      <c r="H70" s="69"/>
      <c r="I70" s="69"/>
      <c r="J70" s="69"/>
      <c r="K70" s="69"/>
      <c r="L70" s="69"/>
      <c r="M70" s="69"/>
      <c r="N70" s="69"/>
      <c r="O70" s="69"/>
      <c r="P70" s="69" t="s">
        <v>25</v>
      </c>
      <c r="Q70" s="70"/>
      <c r="R70" s="70"/>
      <c r="S70" s="70"/>
      <c r="T70" s="70"/>
      <c r="U70" s="70"/>
      <c r="V70" s="70"/>
      <c r="W70" s="69" t="s">
        <v>26</v>
      </c>
      <c r="X70" s="70"/>
      <c r="Y70" s="69" t="s">
        <v>27</v>
      </c>
      <c r="Z70" s="70"/>
      <c r="AA70" s="70"/>
      <c r="AB70" s="70"/>
      <c r="AC70" s="69" t="s">
        <v>128</v>
      </c>
      <c r="AD70" s="70"/>
      <c r="AE70" s="69" t="s">
        <v>159</v>
      </c>
      <c r="AF70" s="70"/>
      <c r="AG70" s="7" t="s">
        <v>157</v>
      </c>
      <c r="AH70" s="69" t="s">
        <v>160</v>
      </c>
      <c r="AI70" s="70"/>
      <c r="AJ70" s="69" t="s">
        <v>69</v>
      </c>
      <c r="AK70" s="70"/>
      <c r="AL70" s="69" t="s">
        <v>28</v>
      </c>
      <c r="AM70" s="70"/>
      <c r="AN70" s="70"/>
      <c r="AO70" s="70"/>
      <c r="AP70" s="70"/>
      <c r="AQ70" s="70"/>
      <c r="AR70" s="70"/>
      <c r="AS70" s="70"/>
      <c r="AT70" s="70"/>
      <c r="AU70" s="70"/>
      <c r="AV70" s="70"/>
      <c r="AW70" s="70"/>
      <c r="AX70" s="70"/>
      <c r="AY70" s="70"/>
      <c r="AZ70" s="70"/>
      <c r="BA70" s="70"/>
      <c r="BB70" s="70"/>
      <c r="BC70" s="70"/>
      <c r="BD70" s="70"/>
      <c r="BE70" s="70"/>
    </row>
    <row r="71" spans="1:60" ht="83.25" customHeight="1" x14ac:dyDescent="0.25">
      <c r="A71" s="89" t="s">
        <v>87</v>
      </c>
      <c r="B71" s="89"/>
      <c r="C71" s="89"/>
      <c r="D71" s="89"/>
      <c r="E71" s="89"/>
      <c r="F71" s="89"/>
      <c r="G71" s="89"/>
      <c r="H71" s="89"/>
      <c r="I71" s="89"/>
      <c r="J71" s="89"/>
      <c r="K71" s="89"/>
      <c r="L71" s="89"/>
      <c r="M71" s="89"/>
      <c r="N71" s="89"/>
      <c r="O71" s="89"/>
      <c r="P71" s="89" t="s">
        <v>88</v>
      </c>
      <c r="Q71" s="90"/>
      <c r="R71" s="90"/>
      <c r="S71" s="90"/>
      <c r="T71" s="90"/>
      <c r="U71" s="90"/>
      <c r="V71" s="90"/>
      <c r="W71" s="91" t="s">
        <v>137</v>
      </c>
      <c r="X71" s="92"/>
      <c r="Y71" s="96">
        <v>27527782</v>
      </c>
      <c r="Z71" s="97"/>
      <c r="AA71" s="97"/>
      <c r="AB71" s="97"/>
      <c r="AC71" s="144">
        <v>2525</v>
      </c>
      <c r="AD71" s="145"/>
      <c r="AE71" s="96">
        <v>6881946</v>
      </c>
      <c r="AF71" s="97"/>
      <c r="AG71" s="23" t="s">
        <v>166</v>
      </c>
      <c r="AH71" s="96">
        <v>6054736.9900000002</v>
      </c>
      <c r="AI71" s="97"/>
      <c r="AJ71" s="60">
        <f>+AG71/AC71</f>
        <v>1.714059405940594</v>
      </c>
      <c r="AK71" s="61"/>
      <c r="AL71" s="60">
        <f>+AH71/AE71</f>
        <v>0.87980013066071727</v>
      </c>
      <c r="AM71" s="61"/>
      <c r="AN71" s="61"/>
      <c r="AO71" s="61"/>
      <c r="AP71" s="61"/>
      <c r="AQ71" s="61"/>
      <c r="AR71" s="61"/>
      <c r="AS71" s="61"/>
      <c r="AT71" s="61"/>
      <c r="AU71" s="61"/>
      <c r="AV71" s="61"/>
      <c r="AW71" s="61"/>
      <c r="AX71" s="61"/>
      <c r="AY71" s="61"/>
      <c r="AZ71" s="61"/>
      <c r="BA71" s="61"/>
      <c r="BB71" s="61"/>
      <c r="BC71" s="61"/>
      <c r="BD71" s="61"/>
      <c r="BE71" s="61"/>
    </row>
    <row r="72" spans="1:60" ht="108.75" customHeight="1" x14ac:dyDescent="0.25">
      <c r="A72" s="89" t="s">
        <v>89</v>
      </c>
      <c r="B72" s="89"/>
      <c r="C72" s="89"/>
      <c r="D72" s="89"/>
      <c r="E72" s="89"/>
      <c r="F72" s="89"/>
      <c r="G72" s="89"/>
      <c r="H72" s="89"/>
      <c r="I72" s="89"/>
      <c r="J72" s="89"/>
      <c r="K72" s="89"/>
      <c r="L72" s="89"/>
      <c r="M72" s="89"/>
      <c r="N72" s="89"/>
      <c r="O72" s="89"/>
      <c r="P72" s="89" t="s">
        <v>38</v>
      </c>
      <c r="Q72" s="90"/>
      <c r="R72" s="90"/>
      <c r="S72" s="90"/>
      <c r="T72" s="90"/>
      <c r="U72" s="90"/>
      <c r="V72" s="90"/>
      <c r="W72" s="91" t="s">
        <v>167</v>
      </c>
      <c r="X72" s="92"/>
      <c r="Y72" s="96">
        <v>3530000</v>
      </c>
      <c r="Z72" s="97"/>
      <c r="AA72" s="97"/>
      <c r="AB72" s="97"/>
      <c r="AC72" s="98">
        <v>1</v>
      </c>
      <c r="AD72" s="99"/>
      <c r="AE72" s="96">
        <v>1300000</v>
      </c>
      <c r="AF72" s="97"/>
      <c r="AG72" s="23" t="s">
        <v>168</v>
      </c>
      <c r="AH72" s="96">
        <v>1291866</v>
      </c>
      <c r="AI72" s="97"/>
      <c r="AJ72" s="60">
        <f>+AG72/AC72</f>
        <v>0</v>
      </c>
      <c r="AK72" s="61"/>
      <c r="AL72" s="60">
        <f>+AH72/AE72</f>
        <v>0.99374307692307695</v>
      </c>
      <c r="AM72" s="61"/>
      <c r="AN72" s="61"/>
      <c r="AO72" s="61"/>
      <c r="AP72" s="61"/>
      <c r="AQ72" s="61"/>
      <c r="AR72" s="61"/>
      <c r="AS72" s="61"/>
      <c r="AT72" s="61"/>
      <c r="AU72" s="61"/>
      <c r="AV72" s="61"/>
      <c r="AW72" s="61"/>
      <c r="AX72" s="61"/>
      <c r="AY72" s="61"/>
      <c r="AZ72" s="61"/>
      <c r="BA72" s="61"/>
      <c r="BB72" s="61"/>
      <c r="BC72" s="61"/>
      <c r="BD72" s="61"/>
      <c r="BE72" s="61"/>
    </row>
    <row r="73" spans="1:60" ht="21" customHeight="1" x14ac:dyDescent="0.25">
      <c r="A73" s="79" t="s">
        <v>64</v>
      </c>
      <c r="B73" s="80"/>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c r="AN73" s="80"/>
      <c r="AO73" s="80"/>
      <c r="AP73" s="80"/>
      <c r="AQ73" s="80"/>
      <c r="AR73" s="80"/>
      <c r="AS73" s="80"/>
      <c r="AT73" s="80"/>
      <c r="AU73" s="80"/>
      <c r="AV73" s="80"/>
      <c r="AW73" s="80"/>
      <c r="AX73" s="80"/>
      <c r="AY73" s="80"/>
      <c r="AZ73" s="80"/>
      <c r="BA73" s="80"/>
      <c r="BB73" s="80"/>
      <c r="BC73" s="80"/>
      <c r="BD73" s="80"/>
      <c r="BE73" s="80"/>
    </row>
    <row r="74" spans="1:60" ht="34.35" customHeight="1" x14ac:dyDescent="0.25">
      <c r="A74" s="42" t="s">
        <v>91</v>
      </c>
      <c r="B74" s="42"/>
      <c r="C74" s="42"/>
      <c r="D74" s="42"/>
      <c r="E74" s="42"/>
      <c r="F74" s="42"/>
      <c r="G74" s="42"/>
      <c r="H74" s="42"/>
      <c r="I74" s="42"/>
      <c r="J74" s="42"/>
      <c r="K74" s="42"/>
      <c r="L74" s="42"/>
      <c r="M74" s="42"/>
      <c r="N74" s="42"/>
      <c r="O74" s="42"/>
      <c r="P74" s="42"/>
      <c r="Q74" s="42"/>
      <c r="R74" s="42"/>
      <c r="S74" s="42"/>
      <c r="T74" s="42"/>
      <c r="U74" s="42"/>
      <c r="V74" s="42" t="s">
        <v>92</v>
      </c>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row>
    <row r="75" spans="1:60" ht="18.600000000000001" customHeight="1" x14ac:dyDescent="0.25">
      <c r="A75" s="34" t="s">
        <v>29</v>
      </c>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row>
    <row r="76" spans="1:60" ht="20.25" customHeight="1" x14ac:dyDescent="0.25">
      <c r="A76" s="43" t="s">
        <v>90</v>
      </c>
      <c r="B76" s="43"/>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row>
    <row r="77" spans="1:60" ht="18.600000000000001" customHeight="1" x14ac:dyDescent="0.25">
      <c r="A77" s="34" t="s">
        <v>30</v>
      </c>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G77" s="24"/>
    </row>
    <row r="78" spans="1:60" ht="357" customHeight="1" x14ac:dyDescent="0.25">
      <c r="A78" s="36" t="s">
        <v>169</v>
      </c>
      <c r="B78" s="36"/>
      <c r="C78" s="36"/>
      <c r="D78" s="36"/>
      <c r="E78" s="36"/>
      <c r="F78" s="36"/>
      <c r="G78" s="36"/>
      <c r="H78" s="36"/>
      <c r="I78" s="36"/>
      <c r="J78" s="36"/>
      <c r="K78" s="36"/>
      <c r="L78" s="36"/>
      <c r="M78" s="36"/>
      <c r="N78" s="36"/>
      <c r="O78" s="36"/>
      <c r="P78" s="36"/>
      <c r="Q78" s="36"/>
      <c r="R78" s="36"/>
      <c r="S78" s="36"/>
      <c r="T78" s="36"/>
      <c r="U78" s="36"/>
      <c r="V78" s="36"/>
      <c r="W78" s="36"/>
      <c r="X78" s="36"/>
      <c r="Y78" s="36"/>
      <c r="Z78" s="36"/>
      <c r="AA78" s="36"/>
      <c r="AB78" s="36"/>
      <c r="AC78" s="36"/>
      <c r="AD78" s="36"/>
      <c r="AE78" s="36"/>
      <c r="AF78" s="36"/>
      <c r="AG78" s="36"/>
      <c r="AH78" s="36"/>
      <c r="AI78" s="36"/>
      <c r="AJ78" s="36"/>
      <c r="AK78" s="36"/>
      <c r="AL78" s="36"/>
      <c r="AM78" s="36"/>
      <c r="AN78" s="36"/>
      <c r="AO78" s="36"/>
      <c r="AP78" s="36"/>
      <c r="AQ78" s="36"/>
      <c r="AR78" s="36"/>
      <c r="AS78" s="36"/>
      <c r="AT78" s="36"/>
      <c r="AU78" s="36"/>
      <c r="AV78" s="36"/>
      <c r="AW78" s="36"/>
      <c r="AX78" s="36"/>
      <c r="AY78" s="36"/>
      <c r="AZ78" s="36"/>
      <c r="BA78" s="36"/>
      <c r="BB78" s="36"/>
      <c r="BC78" s="36"/>
      <c r="BD78" s="36"/>
      <c r="BE78" s="36"/>
    </row>
    <row r="79" spans="1:60" ht="20.85" customHeight="1" x14ac:dyDescent="0.25">
      <c r="A79" s="34" t="s">
        <v>31</v>
      </c>
      <c r="B79" s="34"/>
      <c r="C79" s="34"/>
      <c r="D79" s="34"/>
      <c r="E79" s="34"/>
      <c r="F79" s="34"/>
      <c r="G79" s="34"/>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row>
    <row r="80" spans="1:60" ht="53.25" customHeight="1" x14ac:dyDescent="0.25">
      <c r="A80" s="36" t="s">
        <v>170</v>
      </c>
      <c r="B80" s="36"/>
      <c r="C80" s="36"/>
      <c r="D80" s="36"/>
      <c r="E80" s="36"/>
      <c r="F80" s="36"/>
      <c r="G80" s="36"/>
      <c r="H80" s="36"/>
      <c r="I80" s="36"/>
      <c r="J80" s="36"/>
      <c r="K80" s="36"/>
      <c r="L80" s="36"/>
      <c r="M80" s="36"/>
      <c r="N80" s="36"/>
      <c r="O80" s="36"/>
      <c r="P80" s="36"/>
      <c r="Q80" s="36"/>
      <c r="R80" s="36"/>
      <c r="S80" s="36"/>
      <c r="T80" s="36"/>
      <c r="U80" s="36"/>
      <c r="V80" s="36"/>
      <c r="W80" s="36"/>
      <c r="X80" s="36"/>
      <c r="Y80" s="36"/>
      <c r="Z80" s="36"/>
      <c r="AA80" s="36"/>
      <c r="AB80" s="36"/>
      <c r="AC80" s="36"/>
      <c r="AD80" s="36"/>
      <c r="AE80" s="36"/>
      <c r="AF80" s="36"/>
      <c r="AG80" s="36"/>
      <c r="AH80" s="36"/>
      <c r="AI80" s="36"/>
      <c r="AJ80" s="36"/>
      <c r="AK80" s="36"/>
      <c r="AL80" s="36"/>
      <c r="AM80" s="36"/>
      <c r="AN80" s="36"/>
      <c r="AO80" s="36"/>
      <c r="AP80" s="36"/>
      <c r="AQ80" s="36"/>
      <c r="AR80" s="36"/>
      <c r="AS80" s="36"/>
      <c r="AT80" s="36"/>
      <c r="AU80" s="36"/>
      <c r="AV80" s="36"/>
      <c r="AW80" s="36"/>
      <c r="AX80" s="36"/>
      <c r="AY80" s="36"/>
      <c r="AZ80" s="36"/>
      <c r="BA80" s="36"/>
      <c r="BB80" s="36"/>
      <c r="BC80" s="36"/>
      <c r="BD80" s="36"/>
      <c r="BE80" s="36"/>
    </row>
    <row r="81" spans="1:72" ht="34.35" customHeight="1" x14ac:dyDescent="0.25">
      <c r="A81" s="42" t="s">
        <v>93</v>
      </c>
      <c r="B81" s="42"/>
      <c r="C81" s="42"/>
      <c r="D81" s="42"/>
      <c r="E81" s="42"/>
      <c r="F81" s="42"/>
      <c r="G81" s="42"/>
      <c r="H81" s="42"/>
      <c r="I81" s="42"/>
      <c r="J81" s="42"/>
      <c r="K81" s="42"/>
      <c r="L81" s="42"/>
      <c r="M81" s="42"/>
      <c r="N81" s="42"/>
      <c r="O81" s="42"/>
      <c r="P81" s="42"/>
      <c r="Q81" s="42"/>
      <c r="R81" s="42"/>
      <c r="S81" s="42"/>
      <c r="T81" s="42"/>
      <c r="U81" s="42"/>
      <c r="V81" s="42" t="s">
        <v>94</v>
      </c>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row>
    <row r="82" spans="1:72" ht="18.600000000000001" customHeight="1" x14ac:dyDescent="0.25">
      <c r="A82" s="34" t="s">
        <v>29</v>
      </c>
      <c r="B82" s="34"/>
      <c r="C82" s="34"/>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row>
    <row r="83" spans="1:72" ht="42" customHeight="1" x14ac:dyDescent="0.25">
      <c r="A83" s="43" t="s">
        <v>43</v>
      </c>
      <c r="B83" s="43"/>
      <c r="C83" s="43"/>
      <c r="D83" s="43"/>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H83" s="96"/>
      <c r="BI83" s="97"/>
      <c r="BJ83" s="97"/>
      <c r="BK83" s="97"/>
      <c r="BL83" s="98"/>
      <c r="BM83" s="99"/>
      <c r="BN83" s="96"/>
      <c r="BO83" s="97"/>
      <c r="BP83" s="8"/>
      <c r="BQ83" s="96">
        <v>23499</v>
      </c>
      <c r="BR83" s="97"/>
      <c r="BS83" s="60" t="e">
        <f>+BP83/BL83</f>
        <v>#DIV/0!</v>
      </c>
      <c r="BT83" s="61"/>
    </row>
    <row r="84" spans="1:72" ht="21" customHeight="1" x14ac:dyDescent="0.25">
      <c r="A84" s="34" t="s">
        <v>30</v>
      </c>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row>
    <row r="85" spans="1:72" ht="48" customHeight="1" x14ac:dyDescent="0.25">
      <c r="A85" s="36" t="s">
        <v>172</v>
      </c>
      <c r="B85" s="36"/>
      <c r="C85" s="36"/>
      <c r="D85" s="36"/>
      <c r="E85" s="36"/>
      <c r="F85" s="36"/>
      <c r="G85" s="36"/>
      <c r="H85" s="36"/>
      <c r="I85" s="36"/>
      <c r="J85" s="36"/>
      <c r="K85" s="36"/>
      <c r="L85" s="36"/>
      <c r="M85" s="36"/>
      <c r="N85" s="36"/>
      <c r="O85" s="36"/>
      <c r="P85" s="36"/>
      <c r="Q85" s="36"/>
      <c r="R85" s="36"/>
      <c r="S85" s="36"/>
      <c r="T85" s="36"/>
      <c r="U85" s="36"/>
      <c r="V85" s="36"/>
      <c r="W85" s="36"/>
      <c r="X85" s="36"/>
      <c r="Y85" s="36"/>
      <c r="Z85" s="36"/>
      <c r="AA85" s="36"/>
      <c r="AB85" s="36"/>
      <c r="AC85" s="36"/>
      <c r="AD85" s="36"/>
      <c r="AE85" s="36"/>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36"/>
    </row>
    <row r="86" spans="1:72" s="35" customFormat="1" ht="20.25" customHeight="1" x14ac:dyDescent="0.25">
      <c r="A86" s="35" t="s">
        <v>31</v>
      </c>
    </row>
    <row r="87" spans="1:72" ht="43.5" customHeight="1" x14ac:dyDescent="0.25">
      <c r="A87" s="36" t="s">
        <v>171</v>
      </c>
      <c r="B87" s="36"/>
      <c r="C87" s="36"/>
      <c r="D87" s="36"/>
      <c r="E87" s="36"/>
      <c r="F87" s="36"/>
      <c r="G87" s="36"/>
      <c r="H87" s="36"/>
      <c r="I87" s="36"/>
      <c r="J87" s="36"/>
      <c r="K87" s="36"/>
      <c r="L87" s="36"/>
      <c r="M87" s="36"/>
      <c r="N87" s="36"/>
      <c r="O87" s="36"/>
      <c r="P87" s="36"/>
      <c r="Q87" s="36"/>
      <c r="R87" s="36"/>
      <c r="S87" s="36"/>
      <c r="T87" s="36"/>
      <c r="U87" s="36"/>
      <c r="V87" s="36"/>
      <c r="W87" s="36"/>
      <c r="X87" s="36"/>
      <c r="Y87" s="36"/>
      <c r="Z87" s="36"/>
      <c r="AA87" s="36"/>
      <c r="AB87" s="36"/>
      <c r="AC87" s="36"/>
      <c r="AD87" s="36"/>
      <c r="AE87" s="36"/>
      <c r="AF87" s="36"/>
      <c r="AG87" s="36"/>
      <c r="AH87" s="36"/>
      <c r="AI87" s="36"/>
      <c r="AJ87" s="36"/>
      <c r="AK87" s="36"/>
      <c r="AL87" s="36"/>
      <c r="AM87" s="36"/>
      <c r="AN87" s="36"/>
      <c r="AO87" s="36"/>
      <c r="AP87" s="36"/>
      <c r="AQ87" s="36"/>
      <c r="AR87" s="36"/>
      <c r="AS87" s="36"/>
      <c r="AT87" s="36"/>
      <c r="AU87" s="36"/>
      <c r="AV87" s="36"/>
      <c r="AW87" s="36"/>
      <c r="AX87" s="36"/>
      <c r="AY87" s="36"/>
      <c r="AZ87" s="36"/>
      <c r="BA87" s="36"/>
      <c r="BB87" s="36"/>
      <c r="BC87" s="36"/>
      <c r="BD87" s="36"/>
      <c r="BE87" s="36"/>
    </row>
    <row r="88" spans="1:72" ht="15" customHeight="1" x14ac:dyDescent="0.25">
      <c r="A88" s="130" t="s">
        <v>65</v>
      </c>
      <c r="B88" s="149"/>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c r="AA88" s="149"/>
      <c r="AB88" s="149"/>
      <c r="AC88" s="149"/>
      <c r="AD88" s="149"/>
      <c r="AE88" s="149"/>
      <c r="AF88" s="149"/>
      <c r="AG88" s="149"/>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row>
    <row r="89" spans="1:72" ht="15" customHeight="1" x14ac:dyDescent="0.25">
      <c r="A89" s="147" t="s">
        <v>11</v>
      </c>
      <c r="B89" s="147"/>
      <c r="C89" s="147"/>
      <c r="D89" s="147"/>
      <c r="E89" s="147"/>
      <c r="F89" s="147"/>
      <c r="G89" s="147"/>
      <c r="H89" s="147"/>
      <c r="I89" s="147"/>
      <c r="J89" s="147"/>
      <c r="K89" s="147"/>
      <c r="L89" s="147"/>
      <c r="M89" s="147"/>
      <c r="N89" s="147"/>
      <c r="O89" s="147"/>
      <c r="P89" s="147"/>
      <c r="Q89" s="147"/>
      <c r="R89" s="147"/>
      <c r="S89" s="34" t="s">
        <v>70</v>
      </c>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row>
    <row r="90" spans="1:72" ht="21.75" customHeight="1" x14ac:dyDescent="0.25">
      <c r="A90" s="64" t="s">
        <v>12</v>
      </c>
      <c r="B90" s="64"/>
      <c r="C90" s="64"/>
      <c r="D90" s="64"/>
      <c r="E90" s="64"/>
      <c r="F90" s="64"/>
      <c r="G90" s="64"/>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row>
    <row r="91" spans="1:72" ht="39.75" customHeight="1" x14ac:dyDescent="0.25">
      <c r="A91" s="43" t="s">
        <v>44</v>
      </c>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row>
    <row r="92" spans="1:72" ht="15" customHeight="1" x14ac:dyDescent="0.25">
      <c r="A92" s="64" t="s">
        <v>13</v>
      </c>
      <c r="B92" s="64"/>
      <c r="C92" s="64"/>
      <c r="D92" s="64"/>
      <c r="E92" s="64"/>
      <c r="F92" s="64"/>
      <c r="G92" s="64"/>
      <c r="H92" s="64"/>
      <c r="I92" s="64"/>
      <c r="J92" s="64"/>
      <c r="K92" s="64"/>
      <c r="L92" s="64"/>
      <c r="M92" s="64"/>
      <c r="N92" s="64"/>
      <c r="O92" s="64"/>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row>
    <row r="93" spans="1:72" ht="15" customHeight="1" x14ac:dyDescent="0.25">
      <c r="A93" s="43" t="s">
        <v>71</v>
      </c>
      <c r="B93" s="43"/>
      <c r="C93" s="43"/>
      <c r="D93" s="43"/>
      <c r="E93" s="43"/>
      <c r="F93" s="43"/>
      <c r="G93" s="43"/>
      <c r="H93" s="43"/>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row>
    <row r="94" spans="1:72" x14ac:dyDescent="0.25">
      <c r="A94" s="64" t="s">
        <v>14</v>
      </c>
      <c r="B94" s="64"/>
      <c r="C94" s="64"/>
      <c r="D94" s="64"/>
      <c r="E94" s="64"/>
      <c r="F94" s="64"/>
      <c r="G94" s="64"/>
      <c r="H94" s="64"/>
      <c r="I94" s="64"/>
      <c r="J94" s="64"/>
      <c r="K94" s="64"/>
      <c r="L94" s="64"/>
      <c r="M94" s="64"/>
      <c r="N94" s="64"/>
      <c r="O94" s="6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row>
    <row r="95" spans="1:72" ht="42" customHeight="1" x14ac:dyDescent="0.25">
      <c r="A95" s="43" t="s">
        <v>95</v>
      </c>
      <c r="B95" s="43"/>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3"/>
      <c r="BG95" s="3"/>
      <c r="BH95" s="3"/>
    </row>
    <row r="96" spans="1:72" ht="20.25" customHeight="1" x14ac:dyDescent="0.25">
      <c r="A96" s="79" t="s">
        <v>66</v>
      </c>
      <c r="B96" s="80"/>
      <c r="C96" s="80"/>
      <c r="D96" s="80"/>
      <c r="E96" s="80"/>
      <c r="F96" s="80"/>
      <c r="G96" s="80"/>
      <c r="H96" s="80"/>
      <c r="I96" s="80"/>
      <c r="J96" s="80"/>
      <c r="K96" s="80"/>
      <c r="L96" s="80"/>
      <c r="M96" s="80"/>
      <c r="N96" s="80"/>
      <c r="O96" s="80"/>
      <c r="P96" s="80"/>
      <c r="Q96" s="80"/>
      <c r="R96" s="80"/>
      <c r="S96" s="80"/>
      <c r="T96" s="80"/>
      <c r="U96" s="80"/>
      <c r="V96" s="80"/>
      <c r="W96" s="80"/>
      <c r="X96" s="80"/>
      <c r="Y96" s="80"/>
      <c r="Z96" s="80"/>
      <c r="AA96" s="80"/>
      <c r="AB96" s="80"/>
      <c r="AC96" s="80"/>
      <c r="AD96" s="80"/>
      <c r="AE96" s="80"/>
      <c r="AF96" s="80"/>
      <c r="AG96" s="80"/>
      <c r="AH96" s="80"/>
      <c r="AI96" s="80"/>
      <c r="AJ96" s="80"/>
      <c r="AK96" s="80"/>
      <c r="AL96" s="80"/>
      <c r="AM96" s="80"/>
      <c r="AN96" s="80"/>
      <c r="AO96" s="80"/>
      <c r="AP96" s="80"/>
      <c r="AQ96" s="80"/>
      <c r="AR96" s="80"/>
      <c r="AS96" s="80"/>
      <c r="AT96" s="80"/>
      <c r="AU96" s="80"/>
      <c r="AV96" s="80"/>
      <c r="AW96" s="80"/>
      <c r="AX96" s="80"/>
      <c r="AY96" s="80"/>
      <c r="AZ96" s="80"/>
      <c r="BA96" s="80"/>
      <c r="BB96" s="80"/>
      <c r="BC96" s="80"/>
      <c r="BD96" s="80"/>
      <c r="BE96" s="80"/>
      <c r="BF96" s="3"/>
      <c r="BG96" s="3"/>
      <c r="BH96" s="3"/>
    </row>
    <row r="97" spans="1:60" x14ac:dyDescent="0.25">
      <c r="A97" s="150" t="s">
        <v>15</v>
      </c>
      <c r="B97" s="150"/>
      <c r="C97" s="150"/>
      <c r="D97" s="150"/>
      <c r="E97" s="150"/>
      <c r="F97" s="150"/>
      <c r="G97" s="150"/>
      <c r="H97" s="150"/>
      <c r="I97" s="150"/>
      <c r="J97" s="150"/>
      <c r="K97" s="150"/>
      <c r="L97" s="150"/>
      <c r="M97" s="150"/>
      <c r="N97" s="150"/>
      <c r="O97" s="150"/>
      <c r="P97" s="150"/>
      <c r="Q97" s="150"/>
      <c r="R97" s="150"/>
      <c r="S97" s="150"/>
      <c r="T97" s="150"/>
      <c r="U97" s="150"/>
      <c r="V97" s="150"/>
      <c r="W97" s="150"/>
      <c r="X97" s="150"/>
      <c r="Y97" s="150"/>
      <c r="Z97" s="150"/>
      <c r="AA97" s="150"/>
      <c r="AB97" s="150"/>
      <c r="AC97" s="150"/>
      <c r="AD97" s="150"/>
      <c r="AE97" s="150"/>
      <c r="AF97" s="150"/>
      <c r="AG97" s="150"/>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3"/>
      <c r="BG97" s="3"/>
      <c r="BH97" s="3"/>
    </row>
    <row r="98" spans="1:60" x14ac:dyDescent="0.25">
      <c r="A98" s="88" t="s">
        <v>16</v>
      </c>
      <c r="B98" s="88"/>
      <c r="C98" s="88"/>
      <c r="D98" s="88"/>
      <c r="E98" s="88"/>
      <c r="F98" s="88"/>
      <c r="G98" s="88"/>
      <c r="H98" s="88"/>
      <c r="I98" s="88"/>
      <c r="J98" s="88"/>
      <c r="K98" s="88"/>
      <c r="L98" s="88"/>
      <c r="M98" s="88"/>
      <c r="N98" s="88"/>
      <c r="O98" s="88"/>
      <c r="P98" s="88"/>
      <c r="Q98" s="88"/>
      <c r="R98" s="88"/>
      <c r="S98" s="88"/>
      <c r="T98" s="88"/>
      <c r="U98" s="88"/>
      <c r="V98" s="88"/>
      <c r="W98" s="88"/>
      <c r="X98" s="88" t="s">
        <v>17</v>
      </c>
      <c r="Y98" s="70"/>
      <c r="Z98" s="70"/>
      <c r="AA98" s="70"/>
      <c r="AB98" s="70"/>
      <c r="AC98" s="70"/>
      <c r="AD98" s="88" t="s">
        <v>18</v>
      </c>
      <c r="AE98" s="70"/>
      <c r="AF98" s="70"/>
      <c r="AG98" s="70"/>
      <c r="AH98" s="70"/>
      <c r="AI98" s="88" t="s">
        <v>19</v>
      </c>
      <c r="AJ98" s="88"/>
      <c r="AK98" s="88"/>
      <c r="AL98" s="88"/>
      <c r="AM98" s="88"/>
      <c r="AN98" s="88"/>
      <c r="AO98" s="88"/>
      <c r="AP98" s="88"/>
      <c r="AQ98" s="88"/>
      <c r="AR98" s="88"/>
      <c r="AS98" s="88"/>
      <c r="AT98" s="88"/>
      <c r="AU98" s="88"/>
      <c r="AV98" s="88"/>
      <c r="AW98" s="88"/>
      <c r="AX98" s="88"/>
      <c r="AY98" s="88"/>
      <c r="AZ98" s="88"/>
      <c r="BA98" s="88"/>
      <c r="BB98" s="88"/>
      <c r="BC98" s="88"/>
      <c r="BD98" s="88"/>
      <c r="BE98" s="88"/>
      <c r="BF98" s="3"/>
      <c r="BG98" s="3"/>
      <c r="BH98" s="3"/>
    </row>
    <row r="99" spans="1:60" x14ac:dyDescent="0.25">
      <c r="A99" s="107">
        <v>432045650</v>
      </c>
      <c r="B99" s="107"/>
      <c r="C99" s="107"/>
      <c r="D99" s="107"/>
      <c r="E99" s="107"/>
      <c r="F99" s="107"/>
      <c r="G99" s="107"/>
      <c r="H99" s="107"/>
      <c r="I99" s="107"/>
      <c r="J99" s="107"/>
      <c r="K99" s="107"/>
      <c r="L99" s="107"/>
      <c r="M99" s="107"/>
      <c r="N99" s="107"/>
      <c r="O99" s="107"/>
      <c r="P99" s="107"/>
      <c r="Q99" s="107"/>
      <c r="R99" s="107"/>
      <c r="S99" s="107"/>
      <c r="T99" s="107"/>
      <c r="U99" s="107"/>
      <c r="V99" s="107"/>
      <c r="W99" s="107"/>
      <c r="X99" s="107">
        <v>449570910.35000002</v>
      </c>
      <c r="Y99" s="108"/>
      <c r="Z99" s="108"/>
      <c r="AA99" s="108"/>
      <c r="AB99" s="108"/>
      <c r="AC99" s="108"/>
      <c r="AD99" s="107">
        <v>299842285.24000001</v>
      </c>
      <c r="AE99" s="108"/>
      <c r="AF99" s="108"/>
      <c r="AG99" s="108"/>
      <c r="AH99" s="108"/>
      <c r="AI99" s="93">
        <f>+AD99/X99</f>
        <v>0.66695215001025476</v>
      </c>
      <c r="AJ99" s="93"/>
      <c r="AK99" s="93"/>
      <c r="AL99" s="93"/>
      <c r="AM99" s="93"/>
      <c r="AN99" s="93"/>
      <c r="AO99" s="93"/>
      <c r="AP99" s="93"/>
      <c r="AQ99" s="93"/>
      <c r="AR99" s="93"/>
      <c r="AS99" s="93"/>
      <c r="AT99" s="93"/>
      <c r="AU99" s="93"/>
      <c r="AV99" s="93"/>
      <c r="AW99" s="93"/>
      <c r="AX99" s="93"/>
      <c r="AY99" s="93"/>
      <c r="AZ99" s="93"/>
      <c r="BA99" s="93"/>
      <c r="BB99" s="93"/>
      <c r="BC99" s="93"/>
      <c r="BD99" s="93"/>
      <c r="BE99" s="93"/>
      <c r="BF99" s="3"/>
      <c r="BG99" s="3"/>
      <c r="BH99" s="3"/>
    </row>
    <row r="100" spans="1:60" ht="15" customHeight="1" x14ac:dyDescent="0.25">
      <c r="A100" s="94" t="s">
        <v>20</v>
      </c>
      <c r="B100" s="94"/>
      <c r="C100" s="94"/>
      <c r="D100" s="94"/>
      <c r="E100" s="94"/>
      <c r="F100" s="94"/>
      <c r="G100" s="94"/>
      <c r="H100" s="94"/>
      <c r="I100" s="9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c r="AH100" s="94"/>
      <c r="AI100" s="94"/>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3"/>
      <c r="BG100" s="3"/>
      <c r="BH100" s="3"/>
    </row>
    <row r="101" spans="1:60" ht="35.25" customHeight="1" x14ac:dyDescent="0.25">
      <c r="A101" s="151"/>
      <c r="B101" s="151"/>
      <c r="C101" s="151"/>
      <c r="D101" s="151"/>
      <c r="E101" s="151"/>
      <c r="F101" s="151"/>
      <c r="G101" s="151"/>
      <c r="H101" s="151"/>
      <c r="I101" s="151"/>
      <c r="J101" s="151"/>
      <c r="K101" s="151"/>
      <c r="L101" s="151"/>
      <c r="M101" s="151"/>
      <c r="N101" s="151"/>
      <c r="O101" s="151"/>
      <c r="P101" s="71" t="s">
        <v>21</v>
      </c>
      <c r="Q101" s="72"/>
      <c r="R101" s="72"/>
      <c r="S101" s="72"/>
      <c r="T101" s="72"/>
      <c r="U101" s="72"/>
      <c r="V101" s="72"/>
      <c r="W101" s="69" t="s">
        <v>22</v>
      </c>
      <c r="X101" s="70"/>
      <c r="Y101" s="70"/>
      <c r="Z101" s="70"/>
      <c r="AA101" s="70"/>
      <c r="AB101" s="70"/>
      <c r="AC101" s="69" t="s">
        <v>151</v>
      </c>
      <c r="AD101" s="70"/>
      <c r="AE101" s="70"/>
      <c r="AF101" s="70"/>
      <c r="AG101" s="69" t="s">
        <v>150</v>
      </c>
      <c r="AH101" s="70"/>
      <c r="AI101" s="70"/>
      <c r="AJ101" s="69" t="s">
        <v>23</v>
      </c>
      <c r="AK101" s="70"/>
      <c r="AL101" s="70"/>
      <c r="AM101" s="70"/>
      <c r="AN101" s="70"/>
      <c r="AO101" s="70"/>
      <c r="AP101" s="70"/>
      <c r="AQ101" s="70"/>
      <c r="AR101" s="70"/>
      <c r="AS101" s="70"/>
      <c r="AT101" s="70"/>
      <c r="AU101" s="70"/>
      <c r="AV101" s="70"/>
      <c r="AW101" s="70"/>
      <c r="AX101" s="70"/>
      <c r="AY101" s="70"/>
      <c r="AZ101" s="70"/>
      <c r="BA101" s="70"/>
      <c r="BB101" s="70"/>
      <c r="BC101" s="70"/>
      <c r="BD101" s="70"/>
      <c r="BE101" s="70"/>
    </row>
    <row r="102" spans="1:60" ht="72.75" customHeight="1" x14ac:dyDescent="0.25">
      <c r="A102" s="69" t="s">
        <v>24</v>
      </c>
      <c r="B102" s="69"/>
      <c r="C102" s="69"/>
      <c r="D102" s="69"/>
      <c r="E102" s="69"/>
      <c r="F102" s="69"/>
      <c r="G102" s="69"/>
      <c r="H102" s="69"/>
      <c r="I102" s="69"/>
      <c r="J102" s="69"/>
      <c r="K102" s="69"/>
      <c r="L102" s="69"/>
      <c r="M102" s="69"/>
      <c r="N102" s="69"/>
      <c r="O102" s="69"/>
      <c r="P102" s="69" t="s">
        <v>25</v>
      </c>
      <c r="Q102" s="70"/>
      <c r="R102" s="70"/>
      <c r="S102" s="70"/>
      <c r="T102" s="70"/>
      <c r="U102" s="70"/>
      <c r="V102" s="70"/>
      <c r="W102" s="69" t="s">
        <v>26</v>
      </c>
      <c r="X102" s="70"/>
      <c r="Y102" s="69" t="s">
        <v>27</v>
      </c>
      <c r="Z102" s="70"/>
      <c r="AA102" s="70"/>
      <c r="AB102" s="70"/>
      <c r="AC102" s="69" t="s">
        <v>155</v>
      </c>
      <c r="AD102" s="70"/>
      <c r="AE102" s="69" t="s">
        <v>159</v>
      </c>
      <c r="AF102" s="70"/>
      <c r="AG102" s="7" t="s">
        <v>157</v>
      </c>
      <c r="AH102" s="69" t="s">
        <v>158</v>
      </c>
      <c r="AI102" s="70"/>
      <c r="AJ102" s="69" t="s">
        <v>69</v>
      </c>
      <c r="AK102" s="70"/>
      <c r="AL102" s="69" t="s">
        <v>28</v>
      </c>
      <c r="AM102" s="70"/>
      <c r="AN102" s="70"/>
      <c r="AO102" s="70"/>
      <c r="AP102" s="70"/>
      <c r="AQ102" s="70"/>
      <c r="AR102" s="70"/>
      <c r="AS102" s="70"/>
      <c r="AT102" s="70"/>
      <c r="AU102" s="70"/>
      <c r="AV102" s="70"/>
      <c r="AW102" s="70"/>
      <c r="AX102" s="70"/>
      <c r="AY102" s="70"/>
      <c r="AZ102" s="70"/>
      <c r="BA102" s="70"/>
      <c r="BB102" s="70"/>
      <c r="BC102" s="70"/>
      <c r="BD102" s="70"/>
      <c r="BE102" s="70"/>
      <c r="BG102" s="19"/>
    </row>
    <row r="103" spans="1:60" ht="77.25" customHeight="1" x14ac:dyDescent="0.25">
      <c r="A103" s="56" t="s">
        <v>96</v>
      </c>
      <c r="B103" s="56"/>
      <c r="C103" s="56"/>
      <c r="D103" s="56"/>
      <c r="E103" s="56"/>
      <c r="F103" s="56"/>
      <c r="G103" s="56"/>
      <c r="H103" s="56"/>
      <c r="I103" s="56"/>
      <c r="J103" s="56"/>
      <c r="K103" s="56"/>
      <c r="L103" s="56"/>
      <c r="M103" s="56"/>
      <c r="N103" s="56"/>
      <c r="O103" s="56"/>
      <c r="P103" s="56" t="s">
        <v>129</v>
      </c>
      <c r="Q103" s="57"/>
      <c r="R103" s="57"/>
      <c r="S103" s="57"/>
      <c r="T103" s="57"/>
      <c r="U103" s="57"/>
      <c r="V103" s="57"/>
      <c r="W103" s="81">
        <v>56</v>
      </c>
      <c r="X103" s="82"/>
      <c r="Y103" s="54">
        <v>1600000</v>
      </c>
      <c r="Z103" s="55"/>
      <c r="AA103" s="55"/>
      <c r="AB103" s="55"/>
      <c r="AC103" s="100" t="s">
        <v>173</v>
      </c>
      <c r="AD103" s="101"/>
      <c r="AE103" s="54">
        <v>550000</v>
      </c>
      <c r="AF103" s="55"/>
      <c r="AG103" s="22">
        <v>10</v>
      </c>
      <c r="AH103" s="54">
        <v>600000</v>
      </c>
      <c r="AI103" s="55"/>
      <c r="AJ103" s="65">
        <f>+AG103/AC103</f>
        <v>0.7142857142857143</v>
      </c>
      <c r="AK103" s="66"/>
      <c r="AL103" s="67">
        <f>+AH103/AE103</f>
        <v>1.0909090909090908</v>
      </c>
      <c r="AM103" s="68"/>
      <c r="AN103" s="68"/>
      <c r="AO103" s="68"/>
      <c r="AP103" s="68"/>
      <c r="AQ103" s="68"/>
      <c r="AR103" s="68"/>
      <c r="AS103" s="68"/>
      <c r="AT103" s="68"/>
      <c r="AU103" s="68"/>
      <c r="AV103" s="68"/>
      <c r="AW103" s="68"/>
      <c r="AX103" s="68"/>
      <c r="AY103" s="68"/>
      <c r="AZ103" s="68"/>
      <c r="BA103" s="68"/>
      <c r="BB103" s="68"/>
      <c r="BC103" s="68"/>
      <c r="BD103" s="68"/>
      <c r="BE103" s="68"/>
    </row>
    <row r="104" spans="1:60" ht="80.25" customHeight="1" x14ac:dyDescent="0.25">
      <c r="A104" s="56" t="s">
        <v>97</v>
      </c>
      <c r="B104" s="56"/>
      <c r="C104" s="56"/>
      <c r="D104" s="56"/>
      <c r="E104" s="56"/>
      <c r="F104" s="56"/>
      <c r="G104" s="56"/>
      <c r="H104" s="56"/>
      <c r="I104" s="56"/>
      <c r="J104" s="56"/>
      <c r="K104" s="56"/>
      <c r="L104" s="56"/>
      <c r="M104" s="56"/>
      <c r="N104" s="56"/>
      <c r="O104" s="56"/>
      <c r="P104" s="56" t="s">
        <v>72</v>
      </c>
      <c r="Q104" s="57"/>
      <c r="R104" s="57"/>
      <c r="S104" s="57"/>
      <c r="T104" s="57"/>
      <c r="U104" s="57"/>
      <c r="V104" s="57"/>
      <c r="W104" s="152" t="s">
        <v>139</v>
      </c>
      <c r="X104" s="153"/>
      <c r="Y104" s="154">
        <v>13475000</v>
      </c>
      <c r="Z104" s="155"/>
      <c r="AA104" s="155"/>
      <c r="AB104" s="155"/>
      <c r="AC104" s="152" t="s">
        <v>174</v>
      </c>
      <c r="AD104" s="153"/>
      <c r="AE104" s="154">
        <v>2600000</v>
      </c>
      <c r="AF104" s="155"/>
      <c r="AG104" s="21" t="s">
        <v>175</v>
      </c>
      <c r="AH104" s="154">
        <v>3006685.2</v>
      </c>
      <c r="AI104" s="155"/>
      <c r="AJ104" s="156">
        <f>+AG104/AC104</f>
        <v>1.9437187499999999</v>
      </c>
      <c r="AK104" s="157"/>
      <c r="AL104" s="158">
        <f>+AH104/AE104</f>
        <v>1.1564173846153847</v>
      </c>
      <c r="AM104" s="159"/>
      <c r="AN104" s="159"/>
      <c r="AO104" s="159"/>
      <c r="AP104" s="159"/>
      <c r="AQ104" s="159"/>
      <c r="AR104" s="159"/>
      <c r="AS104" s="159"/>
      <c r="AT104" s="159"/>
      <c r="AU104" s="159"/>
      <c r="AV104" s="159"/>
      <c r="AW104" s="159"/>
      <c r="AX104" s="159"/>
      <c r="AY104" s="159"/>
      <c r="AZ104" s="159"/>
      <c r="BA104" s="159"/>
      <c r="BB104" s="159"/>
      <c r="BC104" s="159"/>
      <c r="BD104" s="159"/>
      <c r="BE104" s="159"/>
      <c r="BG104" s="31"/>
    </row>
    <row r="105" spans="1:60" ht="57" customHeight="1" x14ac:dyDescent="0.25">
      <c r="A105" s="56" t="s">
        <v>130</v>
      </c>
      <c r="B105" s="56"/>
      <c r="C105" s="56"/>
      <c r="D105" s="56"/>
      <c r="E105" s="56"/>
      <c r="F105" s="56"/>
      <c r="G105" s="56"/>
      <c r="H105" s="56"/>
      <c r="I105" s="56"/>
      <c r="J105" s="56"/>
      <c r="K105" s="56"/>
      <c r="L105" s="56"/>
      <c r="M105" s="56"/>
      <c r="N105" s="56"/>
      <c r="O105" s="56"/>
      <c r="P105" s="56" t="s">
        <v>143</v>
      </c>
      <c r="Q105" s="57"/>
      <c r="R105" s="57"/>
      <c r="S105" s="57"/>
      <c r="T105" s="57"/>
      <c r="U105" s="57"/>
      <c r="V105" s="57"/>
      <c r="W105" s="100" t="s">
        <v>140</v>
      </c>
      <c r="X105" s="101"/>
      <c r="Y105" s="54">
        <v>1670000</v>
      </c>
      <c r="Z105" s="55"/>
      <c r="AA105" s="55"/>
      <c r="AB105" s="55"/>
      <c r="AC105" s="100" t="s">
        <v>176</v>
      </c>
      <c r="AD105" s="101"/>
      <c r="AE105" s="54">
        <v>450000</v>
      </c>
      <c r="AF105" s="55"/>
      <c r="AG105" s="21" t="s">
        <v>177</v>
      </c>
      <c r="AH105" s="54">
        <v>705192</v>
      </c>
      <c r="AI105" s="55"/>
      <c r="AJ105" s="65">
        <f>+AG105/AC105</f>
        <v>0.65696969696969698</v>
      </c>
      <c r="AK105" s="66"/>
      <c r="AL105" s="67">
        <f>+AH105/AE105</f>
        <v>1.5670933333333332</v>
      </c>
      <c r="AM105" s="68"/>
      <c r="AN105" s="68"/>
      <c r="AO105" s="68"/>
      <c r="AP105" s="68"/>
      <c r="AQ105" s="68"/>
      <c r="AR105" s="68"/>
      <c r="AS105" s="68"/>
      <c r="AT105" s="68"/>
      <c r="AU105" s="68"/>
      <c r="AV105" s="68"/>
      <c r="AW105" s="68"/>
      <c r="AX105" s="68"/>
      <c r="AY105" s="68"/>
      <c r="AZ105" s="68"/>
      <c r="BA105" s="68"/>
      <c r="BB105" s="68"/>
      <c r="BC105" s="68"/>
      <c r="BD105" s="68"/>
      <c r="BE105" s="68"/>
      <c r="BG105" s="18"/>
    </row>
    <row r="106" spans="1:60" ht="76.5" customHeight="1" x14ac:dyDescent="0.25">
      <c r="A106" s="56" t="s">
        <v>45</v>
      </c>
      <c r="B106" s="56"/>
      <c r="C106" s="56"/>
      <c r="D106" s="56"/>
      <c r="E106" s="56"/>
      <c r="F106" s="56"/>
      <c r="G106" s="56"/>
      <c r="H106" s="56"/>
      <c r="I106" s="56"/>
      <c r="J106" s="56"/>
      <c r="K106" s="56"/>
      <c r="L106" s="56"/>
      <c r="M106" s="56"/>
      <c r="N106" s="56"/>
      <c r="O106" s="56"/>
      <c r="P106" s="56" t="s">
        <v>129</v>
      </c>
      <c r="Q106" s="57"/>
      <c r="R106" s="57"/>
      <c r="S106" s="57"/>
      <c r="T106" s="57"/>
      <c r="U106" s="57"/>
      <c r="V106" s="57"/>
      <c r="W106" s="100" t="s">
        <v>141</v>
      </c>
      <c r="X106" s="101"/>
      <c r="Y106" s="54">
        <v>398078478.35000002</v>
      </c>
      <c r="Z106" s="55"/>
      <c r="AA106" s="55"/>
      <c r="AB106" s="55"/>
      <c r="AC106" s="100" t="s">
        <v>178</v>
      </c>
      <c r="AD106" s="101"/>
      <c r="AE106" s="54">
        <v>102240804</v>
      </c>
      <c r="AF106" s="55"/>
      <c r="AG106" s="21" t="s">
        <v>179</v>
      </c>
      <c r="AH106" s="54">
        <v>83088358.099999994</v>
      </c>
      <c r="AI106" s="55"/>
      <c r="AJ106" s="65">
        <f>+AG106/AC106</f>
        <v>0.17545454545454545</v>
      </c>
      <c r="AK106" s="66"/>
      <c r="AL106" s="67">
        <f>+AH106/AE106</f>
        <v>0.81267316814136159</v>
      </c>
      <c r="AM106" s="68"/>
      <c r="AN106" s="68"/>
      <c r="AO106" s="68"/>
      <c r="AP106" s="68"/>
      <c r="AQ106" s="68"/>
      <c r="AR106" s="68"/>
      <c r="AS106" s="68"/>
      <c r="AT106" s="68"/>
      <c r="AU106" s="68"/>
      <c r="AV106" s="68"/>
      <c r="AW106" s="68"/>
      <c r="AX106" s="68"/>
      <c r="AY106" s="68"/>
      <c r="AZ106" s="68"/>
      <c r="BA106" s="68"/>
      <c r="BB106" s="68"/>
      <c r="BC106" s="68"/>
      <c r="BD106" s="68"/>
      <c r="BE106" s="68"/>
      <c r="BG106" s="18"/>
    </row>
    <row r="107" spans="1:60" ht="103.5" customHeight="1" x14ac:dyDescent="0.25">
      <c r="A107" s="45" t="s">
        <v>101</v>
      </c>
      <c r="B107" s="45"/>
      <c r="C107" s="45"/>
      <c r="D107" s="45"/>
      <c r="E107" s="45"/>
      <c r="F107" s="45"/>
      <c r="G107" s="45"/>
      <c r="H107" s="45"/>
      <c r="I107" s="45"/>
      <c r="J107" s="45"/>
      <c r="K107" s="45"/>
      <c r="L107" s="45"/>
      <c r="M107" s="45"/>
      <c r="N107" s="45"/>
      <c r="O107" s="9"/>
      <c r="P107" s="45" t="s">
        <v>129</v>
      </c>
      <c r="Q107" s="45"/>
      <c r="R107" s="45"/>
      <c r="S107" s="45"/>
      <c r="T107" s="45"/>
      <c r="U107" s="45"/>
      <c r="V107" s="45"/>
      <c r="W107" s="10"/>
      <c r="X107" s="11" t="s">
        <v>142</v>
      </c>
      <c r="Y107" s="12"/>
      <c r="Z107" s="13"/>
      <c r="AA107" s="73">
        <v>1000000</v>
      </c>
      <c r="AB107" s="74"/>
      <c r="AC107" s="75">
        <v>40</v>
      </c>
      <c r="AD107" s="75"/>
      <c r="AE107" s="15">
        <v>275000</v>
      </c>
      <c r="AF107" s="14"/>
      <c r="AG107" s="15">
        <v>27</v>
      </c>
      <c r="AH107" s="76">
        <v>0</v>
      </c>
      <c r="AI107" s="77"/>
      <c r="AJ107" s="65">
        <f>+AG107/AC107</f>
        <v>0.67500000000000004</v>
      </c>
      <c r="AK107" s="66"/>
      <c r="AL107" s="67">
        <f>+AH107/AE107</f>
        <v>0</v>
      </c>
      <c r="AM107" s="68"/>
      <c r="AN107" s="68"/>
      <c r="AO107" s="68"/>
      <c r="AP107" s="68"/>
      <c r="AQ107" s="68"/>
      <c r="AR107" s="68"/>
      <c r="AS107" s="68"/>
      <c r="AT107" s="68"/>
      <c r="AU107" s="68"/>
      <c r="AV107" s="68"/>
      <c r="AW107" s="68"/>
      <c r="AX107" s="68"/>
      <c r="AY107" s="68"/>
      <c r="AZ107" s="68"/>
      <c r="BA107" s="68"/>
      <c r="BB107" s="68"/>
      <c r="BC107" s="68"/>
      <c r="BD107" s="68"/>
      <c r="BE107" s="68"/>
    </row>
    <row r="108" spans="1:60" ht="19.5" customHeight="1" x14ac:dyDescent="0.25">
      <c r="A108" s="79" t="s">
        <v>67</v>
      </c>
      <c r="B108" s="80"/>
      <c r="C108" s="80"/>
      <c r="D108" s="80"/>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80"/>
      <c r="AI108" s="80"/>
      <c r="AJ108" s="80"/>
      <c r="AK108" s="80"/>
      <c r="AL108" s="80"/>
      <c r="AM108" s="80"/>
      <c r="AN108" s="80"/>
      <c r="AO108" s="80"/>
      <c r="AP108" s="80"/>
      <c r="AQ108" s="80"/>
      <c r="AR108" s="80"/>
      <c r="AS108" s="80"/>
      <c r="AT108" s="80"/>
      <c r="AU108" s="80"/>
      <c r="AV108" s="80"/>
      <c r="AW108" s="80"/>
      <c r="AX108" s="80"/>
      <c r="AY108" s="80"/>
      <c r="AZ108" s="80"/>
      <c r="BA108" s="80"/>
      <c r="BB108" s="80"/>
      <c r="BC108" s="80"/>
      <c r="BD108" s="80"/>
      <c r="BE108" s="80"/>
    </row>
    <row r="109" spans="1:60" ht="37.5" customHeight="1" x14ac:dyDescent="0.25">
      <c r="A109" s="120" t="s">
        <v>98</v>
      </c>
      <c r="B109" s="120"/>
      <c r="C109" s="120"/>
      <c r="D109" s="120"/>
      <c r="E109" s="120"/>
      <c r="F109" s="120"/>
      <c r="G109" s="120"/>
      <c r="H109" s="120"/>
      <c r="I109" s="120"/>
      <c r="J109" s="120"/>
      <c r="K109" s="120"/>
      <c r="L109" s="120"/>
      <c r="M109" s="120"/>
      <c r="N109" s="120"/>
      <c r="O109" s="120"/>
      <c r="P109" s="120"/>
      <c r="Q109" s="120"/>
      <c r="R109" s="120"/>
      <c r="S109" s="120"/>
      <c r="T109" s="120"/>
      <c r="U109" s="120"/>
      <c r="V109" s="113" t="s">
        <v>99</v>
      </c>
      <c r="W109" s="113"/>
      <c r="X109" s="113"/>
      <c r="Y109" s="113"/>
      <c r="Z109" s="113"/>
      <c r="AA109" s="113"/>
      <c r="AB109" s="113"/>
      <c r="AC109" s="113"/>
      <c r="AD109" s="113"/>
      <c r="AE109" s="113"/>
      <c r="AF109" s="113"/>
      <c r="AG109" s="113"/>
      <c r="AH109" s="113"/>
      <c r="AI109" s="113"/>
      <c r="AJ109" s="113"/>
      <c r="AK109" s="113"/>
      <c r="AL109" s="113"/>
      <c r="AM109" s="113"/>
      <c r="AN109" s="113"/>
      <c r="AO109" s="113"/>
      <c r="AP109" s="113"/>
      <c r="AQ109" s="113"/>
      <c r="AR109" s="113"/>
      <c r="AS109" s="113"/>
      <c r="AT109" s="113"/>
      <c r="AU109" s="113"/>
      <c r="AV109" s="113"/>
      <c r="AW109" s="113"/>
      <c r="AX109" s="113"/>
      <c r="AY109" s="113"/>
      <c r="AZ109" s="113"/>
      <c r="BA109" s="113"/>
      <c r="BB109" s="113"/>
      <c r="BC109" s="113"/>
      <c r="BD109" s="113"/>
      <c r="BE109" s="113"/>
    </row>
    <row r="110" spans="1:60" ht="18.600000000000001" customHeight="1" x14ac:dyDescent="0.25">
      <c r="A110" s="34" t="s">
        <v>29</v>
      </c>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4"/>
      <c r="BB110" s="34"/>
      <c r="BC110" s="34"/>
      <c r="BD110" s="34"/>
      <c r="BE110" s="34"/>
    </row>
    <row r="111" spans="1:60" ht="26.25" customHeight="1" x14ac:dyDescent="0.25">
      <c r="A111" s="43" t="s">
        <v>104</v>
      </c>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row>
    <row r="112" spans="1:60" ht="18.600000000000001" customHeight="1" x14ac:dyDescent="0.25">
      <c r="A112" s="34" t="s">
        <v>30</v>
      </c>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row>
    <row r="113" spans="1:59" ht="61.5" customHeight="1" x14ac:dyDescent="0.25">
      <c r="A113" s="110" t="s">
        <v>180</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1"/>
      <c r="X113" s="111"/>
      <c r="Y113" s="111"/>
      <c r="Z113" s="111"/>
      <c r="AA113" s="111"/>
      <c r="AB113" s="111"/>
      <c r="AC113" s="111"/>
      <c r="AD113" s="111"/>
      <c r="AE113" s="111"/>
      <c r="AF113" s="111"/>
      <c r="AG113" s="111"/>
      <c r="AH113" s="111"/>
      <c r="AI113" s="111"/>
      <c r="AJ113" s="111"/>
      <c r="AK113" s="111"/>
      <c r="AL113" s="111"/>
      <c r="AM113" s="111"/>
      <c r="AN113" s="111"/>
      <c r="AO113" s="111"/>
      <c r="AP113" s="111"/>
      <c r="AQ113" s="111"/>
      <c r="AR113" s="111"/>
      <c r="AS113" s="111"/>
      <c r="AT113" s="111"/>
      <c r="AU113" s="111"/>
      <c r="AV113" s="111"/>
      <c r="AW113" s="111"/>
      <c r="AX113" s="111"/>
      <c r="AY113" s="111"/>
      <c r="AZ113" s="111"/>
      <c r="BA113" s="111"/>
      <c r="BB113" s="111"/>
      <c r="BC113" s="111"/>
      <c r="BD113" s="111"/>
      <c r="BE113" s="111"/>
    </row>
    <row r="114" spans="1:59" ht="20.85" customHeight="1" x14ac:dyDescent="0.25">
      <c r="A114" s="34" t="s">
        <v>31</v>
      </c>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row>
    <row r="115" spans="1:59" ht="24" customHeight="1" x14ac:dyDescent="0.25">
      <c r="A115" s="112" t="s">
        <v>181</v>
      </c>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c r="X115" s="112"/>
      <c r="Y115" s="112"/>
      <c r="Z115" s="112"/>
      <c r="AA115" s="112"/>
      <c r="AB115" s="112"/>
      <c r="AC115" s="112"/>
      <c r="AD115" s="112"/>
      <c r="AE115" s="112"/>
      <c r="AF115" s="112"/>
      <c r="AG115" s="112"/>
      <c r="AH115" s="112"/>
      <c r="AI115" s="112"/>
      <c r="AJ115" s="112"/>
      <c r="AK115" s="112"/>
      <c r="AL115" s="112"/>
      <c r="AM115" s="112"/>
      <c r="AN115" s="112"/>
      <c r="AO115" s="112"/>
      <c r="AP115" s="112"/>
      <c r="AQ115" s="112"/>
      <c r="AR115" s="112"/>
      <c r="AS115" s="112"/>
      <c r="AT115" s="112"/>
      <c r="AU115" s="112"/>
      <c r="AV115" s="112"/>
      <c r="AW115" s="112"/>
      <c r="AX115" s="112"/>
      <c r="AY115" s="112"/>
      <c r="AZ115" s="112"/>
      <c r="BA115" s="112"/>
      <c r="BB115" s="112"/>
      <c r="BC115" s="112"/>
      <c r="BD115" s="112"/>
      <c r="BE115" s="112"/>
    </row>
    <row r="116" spans="1:59" s="29" customFormat="1" ht="21" customHeight="1" x14ac:dyDescent="0.25"/>
    <row r="117" spans="1:59" s="29" customFormat="1" ht="12.75" customHeight="1" x14ac:dyDescent="0.25">
      <c r="A117" s="121" t="s">
        <v>136</v>
      </c>
      <c r="B117" s="121"/>
      <c r="C117" s="121"/>
      <c r="D117" s="121"/>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1"/>
      <c r="AY117" s="121"/>
      <c r="AZ117" s="121"/>
      <c r="BA117" s="121"/>
      <c r="BB117" s="121"/>
      <c r="BC117" s="121"/>
      <c r="BD117" s="121"/>
      <c r="BE117" s="121"/>
    </row>
    <row r="118" spans="1:59" ht="18.600000000000001" customHeight="1" x14ac:dyDescent="0.25">
      <c r="A118" s="34" t="s">
        <v>29</v>
      </c>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c r="AA118" s="34"/>
      <c r="AB118" s="34"/>
      <c r="AC118" s="34"/>
      <c r="AD118" s="34"/>
      <c r="AE118" s="34"/>
      <c r="AF118" s="34"/>
      <c r="AG118" s="34"/>
      <c r="AH118" s="34"/>
      <c r="AI118" s="34"/>
      <c r="AJ118" s="34"/>
      <c r="AK118" s="34"/>
      <c r="AL118" s="34"/>
      <c r="AM118" s="34"/>
      <c r="AN118" s="34"/>
      <c r="AO118" s="34"/>
      <c r="AP118" s="34"/>
      <c r="AQ118" s="34"/>
      <c r="AR118" s="34"/>
      <c r="AS118" s="34"/>
      <c r="AT118" s="34"/>
      <c r="AU118" s="34"/>
      <c r="AV118" s="34"/>
      <c r="AW118" s="34"/>
      <c r="AX118" s="34"/>
      <c r="AY118" s="34"/>
      <c r="AZ118" s="34"/>
      <c r="BA118" s="34"/>
      <c r="BB118" s="34"/>
      <c r="BC118" s="34"/>
      <c r="BD118" s="34"/>
      <c r="BE118" s="34"/>
    </row>
    <row r="119" spans="1:59" ht="36" customHeight="1" x14ac:dyDescent="0.25">
      <c r="A119" s="43" t="s">
        <v>127</v>
      </c>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row>
    <row r="120" spans="1:59" ht="18.600000000000001" customHeight="1" x14ac:dyDescent="0.25">
      <c r="A120" s="34" t="s">
        <v>30</v>
      </c>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4"/>
      <c r="BB120" s="34"/>
      <c r="BC120" s="34"/>
      <c r="BD120" s="34"/>
      <c r="BE120" s="34"/>
    </row>
    <row r="121" spans="1:59" ht="111.75" customHeight="1" x14ac:dyDescent="0.25">
      <c r="A121" s="63" t="s">
        <v>182</v>
      </c>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36"/>
      <c r="AM121" s="36"/>
      <c r="AN121" s="36"/>
      <c r="AO121" s="36"/>
      <c r="AP121" s="36"/>
      <c r="AQ121" s="36"/>
      <c r="AR121" s="36"/>
      <c r="AS121" s="36"/>
      <c r="AT121" s="36"/>
      <c r="AU121" s="36"/>
      <c r="AV121" s="36"/>
      <c r="AW121" s="36"/>
      <c r="AX121" s="36"/>
      <c r="AY121" s="36"/>
      <c r="AZ121" s="36"/>
      <c r="BA121" s="36"/>
      <c r="BB121" s="36"/>
      <c r="BC121" s="36"/>
      <c r="BD121" s="36"/>
      <c r="BE121" s="36"/>
      <c r="BG121" t="s">
        <v>134</v>
      </c>
    </row>
    <row r="122" spans="1:59" ht="20.85" customHeight="1" x14ac:dyDescent="0.25">
      <c r="A122" s="34" t="s">
        <v>31</v>
      </c>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34"/>
      <c r="BE122" s="34"/>
    </row>
    <row r="123" spans="1:59" ht="55.5" customHeight="1" x14ac:dyDescent="0.25">
      <c r="A123" s="36" t="s">
        <v>183</v>
      </c>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36"/>
      <c r="AM123" s="36"/>
      <c r="AN123" s="36"/>
      <c r="AO123" s="36"/>
      <c r="AP123" s="36"/>
      <c r="AQ123" s="36"/>
      <c r="AR123" s="36"/>
      <c r="AS123" s="36"/>
      <c r="AT123" s="36"/>
      <c r="AU123" s="36"/>
      <c r="AV123" s="36"/>
      <c r="AW123" s="36"/>
      <c r="AX123" s="36"/>
      <c r="AY123" s="36"/>
      <c r="AZ123" s="36"/>
      <c r="BA123" s="36"/>
      <c r="BB123" s="36"/>
      <c r="BC123" s="36"/>
      <c r="BD123" s="36"/>
      <c r="BE123" s="36"/>
    </row>
    <row r="124" spans="1:59" ht="33" customHeight="1" x14ac:dyDescent="0.25">
      <c r="A124" s="42" t="s">
        <v>131</v>
      </c>
      <c r="B124" s="42"/>
      <c r="C124" s="42"/>
      <c r="D124" s="42"/>
      <c r="E124" s="42"/>
      <c r="F124" s="42"/>
      <c r="G124" s="42"/>
      <c r="H124" s="42"/>
      <c r="I124" s="42"/>
      <c r="J124" s="42"/>
      <c r="K124" s="42"/>
      <c r="L124" s="42"/>
      <c r="M124" s="42"/>
      <c r="N124" s="42"/>
      <c r="O124" s="42"/>
      <c r="P124" s="42"/>
      <c r="Q124" s="42"/>
      <c r="R124" s="42"/>
      <c r="S124" s="42"/>
      <c r="T124" s="42"/>
      <c r="U124" s="42"/>
      <c r="V124" s="42" t="s">
        <v>46</v>
      </c>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row>
    <row r="125" spans="1:59" ht="18.600000000000001" customHeight="1" x14ac:dyDescent="0.25">
      <c r="A125" s="34" t="s">
        <v>29</v>
      </c>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4"/>
      <c r="BB125" s="34"/>
      <c r="BC125" s="34"/>
      <c r="BD125" s="34"/>
      <c r="BE125" s="34"/>
    </row>
    <row r="126" spans="1:59" ht="19.5" customHeight="1" x14ac:dyDescent="0.25">
      <c r="A126" s="43" t="s">
        <v>49</v>
      </c>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c r="BB126" s="43"/>
      <c r="BC126" s="43"/>
      <c r="BD126" s="43"/>
      <c r="BE126" s="43"/>
    </row>
    <row r="127" spans="1:59" ht="18.600000000000001" customHeight="1" x14ac:dyDescent="0.25">
      <c r="A127" s="34" t="s">
        <v>30</v>
      </c>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34"/>
      <c r="BC127" s="34"/>
      <c r="BD127" s="34"/>
      <c r="BE127" s="34"/>
    </row>
    <row r="128" spans="1:59" ht="46.5" customHeight="1" x14ac:dyDescent="0.25">
      <c r="A128" s="44" t="s">
        <v>184</v>
      </c>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row>
    <row r="129" spans="1:57" ht="20.85" customHeight="1" x14ac:dyDescent="0.25">
      <c r="A129" s="109" t="s">
        <v>31</v>
      </c>
      <c r="B129" s="109"/>
      <c r="C129" s="109"/>
      <c r="D129" s="109"/>
      <c r="E129" s="109"/>
      <c r="F129" s="109"/>
      <c r="G129" s="109"/>
      <c r="H129" s="109"/>
      <c r="I129" s="109"/>
      <c r="J129" s="109"/>
      <c r="K129" s="109"/>
      <c r="L129" s="109"/>
      <c r="M129" s="109"/>
      <c r="N129" s="109"/>
      <c r="O129" s="109"/>
      <c r="P129" s="109"/>
      <c r="Q129" s="109"/>
      <c r="R129" s="109"/>
      <c r="S129" s="109"/>
      <c r="T129" s="109"/>
      <c r="U129" s="109"/>
      <c r="V129" s="109"/>
      <c r="W129" s="109"/>
      <c r="X129" s="109"/>
      <c r="Y129" s="109"/>
      <c r="Z129" s="109"/>
      <c r="AA129" s="109"/>
      <c r="AB129" s="109"/>
      <c r="AC129" s="109"/>
      <c r="AD129" s="109"/>
      <c r="AE129" s="109"/>
      <c r="AF129" s="109"/>
      <c r="AG129" s="109"/>
      <c r="AH129" s="109"/>
      <c r="AI129" s="109"/>
      <c r="AJ129" s="109"/>
      <c r="AK129" s="109"/>
      <c r="AL129" s="109"/>
      <c r="AM129" s="109"/>
      <c r="AN129" s="109"/>
      <c r="AO129" s="109"/>
      <c r="AP129" s="109"/>
      <c r="AQ129" s="109"/>
      <c r="AR129" s="109"/>
      <c r="AS129" s="109"/>
      <c r="AT129" s="109"/>
      <c r="AU129" s="109"/>
      <c r="AV129" s="109"/>
      <c r="AW129" s="109"/>
      <c r="AX129" s="109"/>
      <c r="AY129" s="109"/>
      <c r="AZ129" s="109"/>
      <c r="BA129" s="109"/>
      <c r="BB129" s="109"/>
      <c r="BC129" s="109"/>
      <c r="BD129" s="109"/>
      <c r="BE129" s="109"/>
    </row>
    <row r="130" spans="1:57" ht="57" customHeight="1" x14ac:dyDescent="0.25">
      <c r="A130" s="44" t="s">
        <v>185</v>
      </c>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row>
    <row r="131" spans="1:57" ht="33.75" customHeight="1" x14ac:dyDescent="0.25">
      <c r="A131" s="42" t="s">
        <v>47</v>
      </c>
      <c r="B131" s="42"/>
      <c r="C131" s="42"/>
      <c r="D131" s="42"/>
      <c r="E131" s="42"/>
      <c r="F131" s="42"/>
      <c r="G131" s="42"/>
      <c r="H131" s="42"/>
      <c r="I131" s="42"/>
      <c r="J131" s="42"/>
      <c r="K131" s="42"/>
      <c r="L131" s="42"/>
      <c r="M131" s="42"/>
      <c r="N131" s="42"/>
      <c r="O131" s="42"/>
      <c r="P131" s="42"/>
      <c r="Q131" s="42"/>
      <c r="R131" s="42"/>
      <c r="S131" s="42"/>
      <c r="T131" s="42"/>
      <c r="U131" s="42"/>
      <c r="V131" s="42" t="s">
        <v>48</v>
      </c>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row>
    <row r="132" spans="1:57" ht="18.75" customHeight="1" x14ac:dyDescent="0.25">
      <c r="A132" s="34" t="s">
        <v>29</v>
      </c>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c r="AI132" s="34"/>
      <c r="AJ132" s="34"/>
      <c r="AK132" s="34"/>
      <c r="AL132" s="34"/>
      <c r="AM132" s="34"/>
      <c r="AN132" s="34"/>
      <c r="AO132" s="34"/>
      <c r="AP132" s="34"/>
      <c r="AQ132" s="34"/>
      <c r="AR132" s="34"/>
      <c r="AS132" s="34"/>
      <c r="AT132" s="34"/>
      <c r="AU132" s="34"/>
      <c r="AV132" s="34"/>
      <c r="AW132" s="34"/>
      <c r="AX132" s="34"/>
      <c r="AY132" s="34"/>
      <c r="AZ132" s="34"/>
      <c r="BA132" s="34"/>
      <c r="BB132" s="34"/>
      <c r="BC132" s="34"/>
      <c r="BD132" s="34"/>
      <c r="BE132" s="34"/>
    </row>
    <row r="133" spans="1:57" ht="41.25" customHeight="1" x14ac:dyDescent="0.25">
      <c r="A133" s="43" t="s">
        <v>50</v>
      </c>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row>
    <row r="134" spans="1:57" ht="19.5" customHeight="1" x14ac:dyDescent="0.25">
      <c r="A134" s="34" t="s">
        <v>30</v>
      </c>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4"/>
      <c r="AY134" s="34"/>
      <c r="AZ134" s="34"/>
      <c r="BA134" s="34"/>
      <c r="BB134" s="34"/>
      <c r="BC134" s="34"/>
      <c r="BD134" s="34"/>
      <c r="BE134" s="34"/>
    </row>
    <row r="135" spans="1:57" ht="233.25" customHeight="1" x14ac:dyDescent="0.25">
      <c r="A135" s="111" t="s">
        <v>186</v>
      </c>
      <c r="B135" s="111"/>
      <c r="C135" s="111"/>
      <c r="D135" s="111"/>
      <c r="E135" s="111"/>
      <c r="F135" s="111"/>
      <c r="G135" s="111"/>
      <c r="H135" s="111"/>
      <c r="I135" s="111"/>
      <c r="J135" s="111"/>
      <c r="K135" s="111"/>
      <c r="L135" s="111"/>
      <c r="M135" s="111"/>
      <c r="N135" s="111"/>
      <c r="O135" s="111"/>
      <c r="P135" s="111"/>
      <c r="Q135" s="111"/>
      <c r="R135" s="111"/>
      <c r="S135" s="111"/>
      <c r="T135" s="111"/>
      <c r="U135" s="111"/>
      <c r="V135" s="111"/>
      <c r="W135" s="111"/>
      <c r="X135" s="111"/>
      <c r="Y135" s="111"/>
      <c r="Z135" s="111"/>
      <c r="AA135" s="111"/>
      <c r="AB135" s="111"/>
      <c r="AC135" s="111"/>
      <c r="AD135" s="111"/>
      <c r="AE135" s="111"/>
      <c r="AF135" s="111"/>
      <c r="AG135" s="111"/>
      <c r="AH135" s="111"/>
      <c r="AI135" s="111"/>
      <c r="AJ135" s="111"/>
      <c r="AK135" s="111"/>
      <c r="AL135" s="111"/>
      <c r="AM135" s="111"/>
      <c r="AN135" s="111"/>
      <c r="AO135" s="111"/>
      <c r="AP135" s="111"/>
      <c r="AQ135" s="111"/>
      <c r="AR135" s="111"/>
      <c r="AS135" s="111"/>
      <c r="AT135" s="111"/>
      <c r="AU135" s="111"/>
      <c r="AV135" s="111"/>
      <c r="AW135" s="111"/>
      <c r="AX135" s="111"/>
      <c r="AY135" s="111"/>
      <c r="AZ135" s="111"/>
      <c r="BA135" s="111"/>
      <c r="BB135" s="111"/>
      <c r="BC135" s="111"/>
      <c r="BD135" s="111"/>
      <c r="BE135" s="111"/>
    </row>
    <row r="136" spans="1:57" ht="15" customHeight="1" x14ac:dyDescent="0.25">
      <c r="A136" s="34" t="s">
        <v>31</v>
      </c>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c r="AA136" s="34"/>
      <c r="AB136" s="34"/>
      <c r="AC136" s="34"/>
      <c r="AD136" s="34"/>
      <c r="AE136" s="34"/>
      <c r="AF136" s="34"/>
      <c r="AG136" s="34"/>
      <c r="AH136" s="34"/>
      <c r="AI136" s="34"/>
      <c r="AJ136" s="34"/>
      <c r="AK136" s="34"/>
      <c r="AL136" s="34"/>
      <c r="AM136" s="34"/>
      <c r="AN136" s="34"/>
      <c r="AO136" s="34"/>
      <c r="AP136" s="34"/>
      <c r="AQ136" s="34"/>
      <c r="AR136" s="34"/>
      <c r="AS136" s="34"/>
      <c r="AT136" s="34"/>
      <c r="AU136" s="34"/>
      <c r="AV136" s="34"/>
      <c r="AW136" s="34"/>
      <c r="AX136" s="34"/>
      <c r="AY136" s="34"/>
      <c r="AZ136" s="34"/>
      <c r="BA136" s="34"/>
      <c r="BB136" s="34"/>
      <c r="BC136" s="34"/>
      <c r="BD136" s="34"/>
      <c r="BE136" s="34"/>
    </row>
    <row r="137" spans="1:57" ht="57" customHeight="1" x14ac:dyDescent="0.25">
      <c r="A137" s="36" t="s">
        <v>187</v>
      </c>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36"/>
    </row>
    <row r="138" spans="1:57" ht="36" customHeight="1" x14ac:dyDescent="0.25">
      <c r="A138" s="42" t="s">
        <v>100</v>
      </c>
      <c r="B138" s="42"/>
      <c r="C138" s="42"/>
      <c r="D138" s="42"/>
      <c r="E138" s="42"/>
      <c r="F138" s="42"/>
      <c r="G138" s="42"/>
      <c r="H138" s="42"/>
      <c r="I138" s="42"/>
      <c r="J138" s="42"/>
      <c r="K138" s="42"/>
      <c r="L138" s="42"/>
      <c r="M138" s="42"/>
      <c r="N138" s="42"/>
      <c r="O138" s="42"/>
      <c r="P138" s="42"/>
      <c r="Q138" s="42"/>
      <c r="R138" s="42"/>
      <c r="S138" s="42"/>
      <c r="T138" s="42"/>
      <c r="U138" s="42"/>
      <c r="V138" s="42" t="s">
        <v>102</v>
      </c>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row>
    <row r="139" spans="1:57" ht="15" customHeight="1" x14ac:dyDescent="0.25">
      <c r="A139" s="34" t="s">
        <v>29</v>
      </c>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34"/>
      <c r="BE139" s="34"/>
    </row>
    <row r="140" spans="1:57" ht="42" customHeight="1" x14ac:dyDescent="0.25">
      <c r="A140" s="43" t="s">
        <v>103</v>
      </c>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c r="BB140" s="43"/>
      <c r="BC140" s="43"/>
      <c r="BD140" s="43"/>
      <c r="BE140" s="43"/>
    </row>
    <row r="141" spans="1:57" ht="19.5" customHeight="1" x14ac:dyDescent="0.25">
      <c r="A141" s="34" t="s">
        <v>30</v>
      </c>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c r="AH141" s="34"/>
      <c r="AI141" s="34"/>
      <c r="AJ141" s="34"/>
      <c r="AK141" s="34"/>
      <c r="AL141" s="34"/>
      <c r="AM141" s="34"/>
      <c r="AN141" s="34"/>
      <c r="AO141" s="34"/>
      <c r="AP141" s="34"/>
      <c r="AQ141" s="34"/>
      <c r="AR141" s="34"/>
      <c r="AS141" s="34"/>
      <c r="AT141" s="34"/>
      <c r="AU141" s="34"/>
      <c r="AV141" s="34"/>
      <c r="AW141" s="34"/>
      <c r="AX141" s="34"/>
      <c r="AY141" s="34"/>
      <c r="AZ141" s="34"/>
      <c r="BA141" s="34"/>
      <c r="BB141" s="34"/>
      <c r="BC141" s="34"/>
      <c r="BD141" s="34"/>
      <c r="BE141" s="34"/>
    </row>
    <row r="142" spans="1:57" ht="21.75" customHeight="1" x14ac:dyDescent="0.25">
      <c r="A142" s="63" t="s">
        <v>188</v>
      </c>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c r="AA142" s="36"/>
      <c r="AB142" s="36"/>
      <c r="AC142" s="36"/>
      <c r="AD142" s="36"/>
      <c r="AE142" s="36"/>
      <c r="AF142" s="36"/>
      <c r="AG142" s="36"/>
      <c r="AH142" s="36"/>
      <c r="AI142" s="36"/>
      <c r="AJ142" s="36"/>
      <c r="AK142" s="36"/>
      <c r="AL142" s="36"/>
      <c r="AM142" s="36"/>
      <c r="AN142" s="36"/>
      <c r="AO142" s="36"/>
      <c r="AP142" s="36"/>
      <c r="AQ142" s="36"/>
      <c r="AR142" s="36"/>
      <c r="AS142" s="36"/>
      <c r="AT142" s="36"/>
      <c r="AU142" s="36"/>
      <c r="AV142" s="36"/>
      <c r="AW142" s="36"/>
      <c r="AX142" s="36"/>
      <c r="AY142" s="36"/>
      <c r="AZ142" s="36"/>
      <c r="BA142" s="36"/>
      <c r="BB142" s="36"/>
      <c r="BC142" s="36"/>
      <c r="BD142" s="36"/>
      <c r="BE142" s="36"/>
    </row>
    <row r="143" spans="1:57" ht="17.25" customHeight="1" x14ac:dyDescent="0.25">
      <c r="A143" s="34" t="s">
        <v>31</v>
      </c>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row>
    <row r="144" spans="1:57" ht="69.75" customHeight="1" x14ac:dyDescent="0.25">
      <c r="A144" s="36" t="s">
        <v>189</v>
      </c>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c r="AA144" s="36"/>
      <c r="AB144" s="36"/>
      <c r="AC144" s="36"/>
      <c r="AD144" s="36"/>
      <c r="AE144" s="36"/>
      <c r="AF144" s="36"/>
      <c r="AG144" s="36"/>
      <c r="AH144" s="36"/>
      <c r="AI144" s="36"/>
      <c r="AJ144" s="36"/>
      <c r="AK144" s="36"/>
      <c r="AL144" s="36"/>
      <c r="AM144" s="36"/>
      <c r="AN144" s="36"/>
      <c r="AO144" s="36"/>
      <c r="AP144" s="36"/>
      <c r="AQ144" s="36"/>
      <c r="AR144" s="36"/>
      <c r="AS144" s="36"/>
      <c r="AT144" s="36"/>
      <c r="AU144" s="36"/>
      <c r="AV144" s="36"/>
      <c r="AW144" s="36"/>
      <c r="AX144" s="36"/>
      <c r="AY144" s="36"/>
      <c r="AZ144" s="36"/>
      <c r="BA144" s="36"/>
      <c r="BB144" s="36"/>
      <c r="BC144" s="36"/>
      <c r="BD144" s="36"/>
      <c r="BE144" s="36"/>
    </row>
    <row r="145" spans="1:59" ht="15" customHeight="1" x14ac:dyDescent="0.25">
      <c r="A145" s="79" t="s">
        <v>105</v>
      </c>
      <c r="B145" s="80"/>
      <c r="C145" s="80"/>
      <c r="D145" s="80"/>
      <c r="E145" s="80"/>
      <c r="F145" s="80"/>
      <c r="G145" s="80"/>
      <c r="H145" s="80"/>
      <c r="I145" s="80"/>
      <c r="J145" s="80"/>
      <c r="K145" s="80"/>
      <c r="L145" s="80"/>
      <c r="M145" s="80"/>
      <c r="N145" s="80"/>
      <c r="O145" s="80"/>
      <c r="P145" s="80"/>
      <c r="Q145" s="80"/>
      <c r="R145" s="80"/>
      <c r="S145" s="80"/>
      <c r="T145" s="80"/>
      <c r="U145" s="80"/>
      <c r="V145" s="80"/>
      <c r="W145" s="80"/>
      <c r="X145" s="80"/>
      <c r="Y145" s="80"/>
      <c r="Z145" s="80"/>
      <c r="AA145" s="80"/>
      <c r="AB145" s="80"/>
      <c r="AC145" s="80"/>
      <c r="AD145" s="80"/>
      <c r="AE145" s="80"/>
      <c r="AF145" s="80"/>
      <c r="AG145" s="80"/>
      <c r="AH145" s="80"/>
      <c r="AI145" s="80"/>
      <c r="AJ145" s="80"/>
      <c r="AK145" s="80"/>
      <c r="AL145" s="80"/>
      <c r="AM145" s="80"/>
      <c r="AN145" s="80"/>
      <c r="AO145" s="80"/>
      <c r="AP145" s="80"/>
      <c r="AQ145" s="80"/>
      <c r="AR145" s="80"/>
      <c r="AS145" s="80"/>
      <c r="AT145" s="80"/>
      <c r="AU145" s="80"/>
      <c r="AV145" s="80"/>
      <c r="AW145" s="80"/>
      <c r="AX145" s="80"/>
      <c r="AY145" s="80"/>
      <c r="AZ145" s="80"/>
      <c r="BA145" s="80"/>
      <c r="BB145" s="80"/>
      <c r="BC145" s="80"/>
      <c r="BD145" s="80"/>
      <c r="BE145" s="80"/>
    </row>
    <row r="146" spans="1:59" ht="15" customHeight="1" x14ac:dyDescent="0.25">
      <c r="A146" s="34" t="s">
        <v>11</v>
      </c>
      <c r="B146" s="34"/>
      <c r="C146" s="34"/>
      <c r="D146" s="34"/>
      <c r="E146" s="34"/>
      <c r="F146" s="34"/>
      <c r="G146" s="34"/>
      <c r="H146" s="34"/>
      <c r="I146" s="34"/>
      <c r="J146" s="34"/>
      <c r="K146" s="34"/>
      <c r="L146" s="34"/>
      <c r="M146" s="34"/>
      <c r="N146" s="34"/>
      <c r="O146" s="34"/>
      <c r="P146" s="34"/>
      <c r="Q146" s="34"/>
      <c r="R146" s="4"/>
      <c r="S146" s="4"/>
      <c r="T146" s="4"/>
      <c r="U146" s="38" t="s">
        <v>112</v>
      </c>
      <c r="V146" s="38"/>
      <c r="W146" s="38"/>
      <c r="X146" s="38"/>
      <c r="Y146" s="38"/>
      <c r="Z146" s="38"/>
      <c r="AA146" s="38"/>
      <c r="AB146" s="38"/>
      <c r="AC146" s="38"/>
      <c r="AD146" s="38"/>
      <c r="AE146" s="38"/>
      <c r="AF146" s="38"/>
      <c r="AG146" s="38"/>
      <c r="AH146" s="38"/>
      <c r="AI146" s="38"/>
      <c r="AJ146" s="38"/>
      <c r="AK146" s="38"/>
      <c r="AL146" s="38"/>
      <c r="AM146" s="38"/>
      <c r="AN146" s="38"/>
      <c r="AO146" s="38"/>
      <c r="AP146" s="38"/>
      <c r="AQ146" s="38"/>
      <c r="AR146" s="38"/>
      <c r="AS146" s="38"/>
      <c r="AT146" s="38"/>
      <c r="AU146" s="38"/>
      <c r="AV146" s="38"/>
      <c r="AW146" s="38"/>
      <c r="AX146" s="38"/>
      <c r="AY146" s="38"/>
      <c r="AZ146" s="38"/>
      <c r="BA146" s="38"/>
      <c r="BB146" s="38"/>
      <c r="BC146" s="38"/>
      <c r="BD146" s="38"/>
      <c r="BE146" s="38"/>
    </row>
    <row r="147" spans="1:59" ht="15" customHeight="1" x14ac:dyDescent="0.25">
      <c r="A147" s="64" t="s">
        <v>12</v>
      </c>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c r="AA147" s="64"/>
      <c r="AB147" s="64"/>
      <c r="AC147" s="64"/>
      <c r="AD147" s="64"/>
      <c r="AE147" s="64"/>
      <c r="AF147" s="64"/>
      <c r="AG147" s="64"/>
      <c r="AH147" s="64"/>
      <c r="AI147" s="64"/>
      <c r="AJ147" s="64"/>
      <c r="AK147" s="64"/>
      <c r="AL147" s="64"/>
      <c r="AM147" s="64"/>
      <c r="AN147" s="64"/>
      <c r="AO147" s="64"/>
      <c r="AP147" s="64"/>
      <c r="AQ147" s="64"/>
      <c r="AR147" s="64"/>
      <c r="AS147" s="64"/>
      <c r="AT147" s="64"/>
      <c r="AU147" s="64"/>
      <c r="AV147" s="64"/>
      <c r="AW147" s="64"/>
      <c r="AX147" s="64"/>
      <c r="AY147" s="64"/>
      <c r="AZ147" s="64"/>
      <c r="BA147" s="64"/>
      <c r="BB147" s="64"/>
      <c r="BC147" s="64"/>
      <c r="BD147" s="64"/>
      <c r="BE147" s="64"/>
    </row>
    <row r="148" spans="1:59" ht="50.25" customHeight="1" x14ac:dyDescent="0.25">
      <c r="A148" s="4"/>
      <c r="B148" s="39" t="s">
        <v>113</v>
      </c>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c r="AA148" s="39"/>
      <c r="AB148" s="39"/>
      <c r="AC148" s="39"/>
      <c r="AD148" s="39"/>
      <c r="AE148" s="39"/>
      <c r="AF148" s="39"/>
      <c r="AG148" s="39"/>
      <c r="AH148" s="39"/>
      <c r="AI148" s="39"/>
      <c r="AJ148" s="39"/>
      <c r="AK148" s="39"/>
      <c r="AL148" s="39"/>
      <c r="AM148" s="39"/>
      <c r="AN148" s="39"/>
      <c r="AO148" s="39"/>
      <c r="AP148" s="39"/>
      <c r="AQ148" s="39"/>
      <c r="AR148" s="39"/>
      <c r="AS148" s="39"/>
      <c r="AT148" s="39"/>
      <c r="AU148" s="39"/>
      <c r="AV148" s="39"/>
      <c r="AW148" s="39"/>
      <c r="AX148" s="39"/>
      <c r="AY148" s="39"/>
      <c r="AZ148" s="39"/>
      <c r="BA148" s="39"/>
      <c r="BB148" s="39"/>
      <c r="BC148" s="39"/>
      <c r="BD148" s="39"/>
      <c r="BE148" s="39"/>
      <c r="BG148" s="5"/>
    </row>
    <row r="149" spans="1:59" ht="15" customHeight="1" x14ac:dyDescent="0.25">
      <c r="A149" s="64" t="s">
        <v>13</v>
      </c>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c r="AA149" s="64"/>
      <c r="AB149" s="64"/>
      <c r="AC149" s="64"/>
      <c r="AD149" s="64"/>
      <c r="AE149" s="64"/>
      <c r="AF149" s="64"/>
      <c r="AG149" s="64"/>
      <c r="AH149" s="64"/>
      <c r="AI149" s="64"/>
      <c r="AJ149" s="64"/>
      <c r="AK149" s="64"/>
      <c r="AL149" s="64"/>
      <c r="AM149" s="64"/>
      <c r="AN149" s="64"/>
      <c r="AO149" s="64"/>
      <c r="AP149" s="64"/>
      <c r="AQ149" s="64"/>
      <c r="AR149" s="64"/>
      <c r="AS149" s="64"/>
      <c r="AT149" s="64"/>
      <c r="AU149" s="64"/>
      <c r="AV149" s="64"/>
      <c r="AW149" s="64"/>
      <c r="AX149" s="64"/>
      <c r="AY149" s="64"/>
      <c r="AZ149" s="64"/>
      <c r="BA149" s="64"/>
      <c r="BB149" s="64"/>
      <c r="BC149" s="64"/>
      <c r="BD149" s="64"/>
      <c r="BE149" s="64"/>
    </row>
    <row r="150" spans="1:59" ht="15" customHeight="1" x14ac:dyDescent="0.25">
      <c r="A150" s="40" t="s">
        <v>115</v>
      </c>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row>
    <row r="151" spans="1:59" ht="15" customHeight="1" x14ac:dyDescent="0.25">
      <c r="A151" s="64" t="s">
        <v>14</v>
      </c>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c r="AA151" s="64"/>
      <c r="AB151" s="64"/>
      <c r="AC151" s="64"/>
      <c r="AD151" s="64"/>
      <c r="AE151" s="64"/>
      <c r="AF151" s="64"/>
      <c r="AG151" s="64"/>
      <c r="AH151" s="64"/>
      <c r="AI151" s="64"/>
      <c r="AJ151" s="64"/>
      <c r="AK151" s="64"/>
      <c r="AL151" s="64"/>
      <c r="AM151" s="64"/>
      <c r="AN151" s="64"/>
      <c r="AO151" s="64"/>
      <c r="AP151" s="64"/>
      <c r="AQ151" s="64"/>
      <c r="AR151" s="64"/>
      <c r="AS151" s="64"/>
      <c r="AT151" s="64"/>
      <c r="AU151" s="64"/>
      <c r="AV151" s="64"/>
      <c r="AW151" s="64"/>
      <c r="AX151" s="64"/>
      <c r="AY151" s="64"/>
      <c r="AZ151" s="64"/>
      <c r="BA151" s="64"/>
      <c r="BB151" s="64"/>
      <c r="BC151" s="64"/>
      <c r="BD151" s="64"/>
      <c r="BE151" s="64"/>
    </row>
    <row r="152" spans="1:59" ht="28.5" customHeight="1" x14ac:dyDescent="0.25">
      <c r="A152" s="43" t="s">
        <v>114</v>
      </c>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c r="AZ152" s="43"/>
      <c r="BA152" s="43"/>
      <c r="BB152" s="43"/>
      <c r="BC152" s="43"/>
      <c r="BD152" s="43"/>
      <c r="BE152" s="43"/>
    </row>
    <row r="153" spans="1:59" ht="15.75" customHeight="1" x14ac:dyDescent="0.25">
      <c r="A153" s="79" t="s">
        <v>133</v>
      </c>
      <c r="B153" s="79"/>
      <c r="C153" s="79"/>
      <c r="D153" s="79"/>
      <c r="E153" s="79"/>
      <c r="F153" s="79"/>
      <c r="G153" s="79"/>
      <c r="H153" s="79"/>
      <c r="I153" s="79"/>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c r="AP153" s="79"/>
      <c r="AQ153" s="79"/>
      <c r="AR153" s="79"/>
      <c r="AS153" s="79"/>
      <c r="AT153" s="79"/>
      <c r="AU153" s="79"/>
      <c r="AV153" s="79"/>
      <c r="AW153" s="79"/>
      <c r="AX153" s="79"/>
      <c r="AY153" s="79"/>
      <c r="AZ153" s="79"/>
      <c r="BA153" s="79"/>
      <c r="BB153" s="79"/>
      <c r="BC153" s="79"/>
      <c r="BD153" s="79"/>
      <c r="BE153" s="79"/>
    </row>
    <row r="154" spans="1:59" ht="24.75" customHeight="1" x14ac:dyDescent="0.25">
      <c r="A154" s="173" t="s">
        <v>15</v>
      </c>
      <c r="B154" s="173"/>
      <c r="C154" s="173"/>
      <c r="D154" s="173"/>
      <c r="E154" s="173"/>
      <c r="F154" s="173"/>
      <c r="G154" s="173"/>
      <c r="H154" s="173"/>
      <c r="I154" s="173"/>
      <c r="J154" s="173"/>
      <c r="K154" s="173"/>
      <c r="L154" s="173"/>
      <c r="M154" s="173"/>
      <c r="N154" s="173"/>
      <c r="O154" s="173"/>
      <c r="P154" s="173"/>
      <c r="Q154" s="173"/>
      <c r="R154" s="173"/>
      <c r="S154" s="173"/>
      <c r="T154" s="173"/>
      <c r="U154" s="173"/>
      <c r="V154" s="173"/>
      <c r="W154" s="173"/>
      <c r="X154" s="173"/>
      <c r="Y154" s="173"/>
      <c r="Z154" s="173"/>
      <c r="AA154" s="173"/>
      <c r="AB154" s="173"/>
      <c r="AC154" s="173"/>
      <c r="AD154" s="173"/>
      <c r="AE154" s="173"/>
      <c r="AF154" s="173"/>
      <c r="AG154" s="173"/>
      <c r="AH154" s="173"/>
      <c r="AI154" s="173"/>
      <c r="AJ154" s="173"/>
      <c r="AK154" s="173"/>
      <c r="AL154" s="173"/>
      <c r="AM154" s="173"/>
      <c r="AN154" s="173"/>
      <c r="AO154" s="173"/>
      <c r="AP154" s="173"/>
      <c r="AQ154" s="173"/>
      <c r="AR154" s="173"/>
      <c r="AS154" s="173"/>
      <c r="AT154" s="173"/>
      <c r="AU154" s="173"/>
      <c r="AV154" s="173"/>
      <c r="AW154" s="173"/>
      <c r="AX154" s="173"/>
      <c r="AY154" s="173"/>
      <c r="AZ154" s="173"/>
      <c r="BA154" s="173"/>
      <c r="BB154" s="173"/>
      <c r="BC154" s="173"/>
      <c r="BD154" s="173"/>
      <c r="BE154" s="173"/>
    </row>
    <row r="155" spans="1:59" ht="15" customHeight="1" x14ac:dyDescent="0.25">
      <c r="A155" s="171" t="s">
        <v>16</v>
      </c>
      <c r="B155" s="171"/>
      <c r="C155" s="171"/>
      <c r="D155" s="171"/>
      <c r="E155" s="171"/>
      <c r="F155" s="171"/>
      <c r="G155" s="171"/>
      <c r="H155" s="171"/>
      <c r="I155" s="171"/>
      <c r="J155" s="171"/>
      <c r="K155" s="171"/>
      <c r="L155" s="171"/>
      <c r="M155" s="171"/>
      <c r="N155" s="171"/>
      <c r="O155" s="171"/>
      <c r="P155" s="171"/>
      <c r="Q155" s="171"/>
      <c r="R155" s="171"/>
      <c r="S155" s="171"/>
      <c r="T155" s="171"/>
      <c r="U155" s="171"/>
      <c r="V155" s="171"/>
      <c r="W155" s="171"/>
      <c r="X155" s="171" t="s">
        <v>17</v>
      </c>
      <c r="Y155" s="115"/>
      <c r="Z155" s="115"/>
      <c r="AA155" s="115"/>
      <c r="AB155" s="115"/>
      <c r="AC155" s="115"/>
      <c r="AD155" s="171" t="s">
        <v>18</v>
      </c>
      <c r="AE155" s="115"/>
      <c r="AF155" s="115"/>
      <c r="AG155" s="115"/>
      <c r="AH155" s="115"/>
      <c r="AI155" s="171" t="s">
        <v>19</v>
      </c>
      <c r="AJ155" s="171"/>
      <c r="AK155" s="171"/>
      <c r="AL155" s="171"/>
      <c r="AM155" s="171"/>
      <c r="AN155" s="171"/>
      <c r="AO155" s="171"/>
      <c r="AP155" s="171"/>
      <c r="AQ155" s="171"/>
      <c r="AR155" s="171"/>
      <c r="AS155" s="171"/>
      <c r="AT155" s="171"/>
      <c r="AU155" s="171"/>
      <c r="AV155" s="171"/>
      <c r="AW155" s="171"/>
      <c r="AX155" s="171"/>
      <c r="AY155" s="171"/>
      <c r="AZ155" s="171"/>
      <c r="BA155" s="171"/>
      <c r="BB155" s="171"/>
      <c r="BC155" s="171"/>
      <c r="BD155" s="171"/>
      <c r="BE155" s="171"/>
    </row>
    <row r="156" spans="1:59" s="28" customFormat="1" ht="18.75" customHeight="1" x14ac:dyDescent="0.25">
      <c r="A156" s="174">
        <v>36327045</v>
      </c>
      <c r="B156" s="174"/>
      <c r="C156" s="174"/>
      <c r="D156" s="174"/>
      <c r="E156" s="174"/>
      <c r="F156" s="174"/>
      <c r="G156" s="174"/>
      <c r="H156" s="174"/>
      <c r="I156" s="174"/>
      <c r="J156" s="174"/>
      <c r="K156" s="174"/>
      <c r="L156" s="174"/>
      <c r="M156" s="174"/>
      <c r="N156" s="174"/>
      <c r="O156" s="174"/>
      <c r="P156" s="174"/>
      <c r="Q156" s="174"/>
      <c r="R156" s="174"/>
      <c r="S156" s="174"/>
      <c r="T156" s="174"/>
      <c r="U156" s="174"/>
      <c r="V156" s="174"/>
      <c r="W156" s="174"/>
      <c r="X156" s="174">
        <v>35173434</v>
      </c>
      <c r="Y156" s="175"/>
      <c r="Z156" s="175"/>
      <c r="AA156" s="175"/>
      <c r="AB156" s="175"/>
      <c r="AC156" s="175"/>
      <c r="AD156" s="174">
        <v>23935266.850000001</v>
      </c>
      <c r="AE156" s="175"/>
      <c r="AF156" s="175"/>
      <c r="AG156" s="175"/>
      <c r="AH156" s="175"/>
      <c r="AI156" s="172">
        <f>AD156/X156</f>
        <v>0.68049275057988368</v>
      </c>
      <c r="AJ156" s="172"/>
      <c r="AK156" s="172"/>
      <c r="AL156" s="172"/>
      <c r="AM156" s="172"/>
      <c r="AN156" s="172"/>
      <c r="AO156" s="172"/>
      <c r="AP156" s="172"/>
      <c r="AQ156" s="172"/>
      <c r="AR156" s="172"/>
      <c r="AS156" s="172"/>
      <c r="AT156" s="172"/>
      <c r="AU156" s="172"/>
      <c r="AV156" s="172"/>
      <c r="AW156" s="172"/>
      <c r="AX156" s="172"/>
      <c r="AY156" s="172"/>
      <c r="AZ156" s="172"/>
      <c r="BA156" s="172"/>
      <c r="BB156" s="172"/>
      <c r="BC156" s="172"/>
      <c r="BD156" s="172"/>
      <c r="BE156" s="172"/>
    </row>
    <row r="157" spans="1:59" ht="16.5" customHeight="1" x14ac:dyDescent="0.25">
      <c r="A157" s="160" t="s">
        <v>20</v>
      </c>
      <c r="B157" s="160"/>
      <c r="C157" s="160"/>
      <c r="D157" s="160"/>
      <c r="E157" s="160"/>
      <c r="F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c r="AF157" s="160"/>
      <c r="AG157" s="160"/>
      <c r="AH157" s="160"/>
      <c r="AI157" s="160"/>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row>
    <row r="158" spans="1:59" ht="17.25" customHeight="1" x14ac:dyDescent="0.25">
      <c r="A158" s="161" t="s">
        <v>21</v>
      </c>
      <c r="B158" s="161"/>
      <c r="C158" s="161"/>
      <c r="D158" s="161"/>
      <c r="E158" s="161"/>
      <c r="F158" s="161"/>
      <c r="G158" s="161"/>
      <c r="H158" s="161"/>
      <c r="I158" s="161"/>
      <c r="J158" s="161"/>
      <c r="K158" s="161"/>
      <c r="L158" s="161"/>
      <c r="M158" s="161"/>
      <c r="N158" s="161"/>
      <c r="O158" s="161"/>
      <c r="P158" s="170" t="s">
        <v>21</v>
      </c>
      <c r="Q158" s="115"/>
      <c r="R158" s="115"/>
      <c r="S158" s="115"/>
      <c r="T158" s="115"/>
      <c r="U158" s="115"/>
      <c r="V158" s="115"/>
      <c r="W158" s="114" t="s">
        <v>22</v>
      </c>
      <c r="X158" s="115"/>
      <c r="Y158" s="115"/>
      <c r="Z158" s="115"/>
      <c r="AA158" s="115"/>
      <c r="AB158" s="115"/>
      <c r="AC158" s="114" t="s">
        <v>151</v>
      </c>
      <c r="AD158" s="115"/>
      <c r="AE158" s="115"/>
      <c r="AF158" s="115"/>
      <c r="AG158" s="114" t="s">
        <v>152</v>
      </c>
      <c r="AH158" s="115"/>
      <c r="AI158" s="115"/>
      <c r="AJ158" s="114" t="s">
        <v>23</v>
      </c>
      <c r="AK158" s="115"/>
      <c r="AL158" s="115"/>
      <c r="AM158" s="115"/>
      <c r="AN158" s="115"/>
      <c r="AO158" s="115"/>
      <c r="AP158" s="115"/>
      <c r="AQ158" s="115"/>
      <c r="AR158" s="115"/>
      <c r="AS158" s="115"/>
      <c r="AT158" s="115"/>
      <c r="AU158" s="115"/>
      <c r="AV158" s="115"/>
      <c r="AW158" s="115"/>
      <c r="AX158" s="115"/>
      <c r="AY158" s="115"/>
      <c r="AZ158" s="115"/>
      <c r="BA158" s="115"/>
      <c r="BB158" s="115"/>
      <c r="BC158" s="115"/>
      <c r="BD158" s="115"/>
      <c r="BE158" s="115"/>
    </row>
    <row r="159" spans="1:59" ht="61.5" customHeight="1" x14ac:dyDescent="0.25">
      <c r="A159" s="114" t="s">
        <v>24</v>
      </c>
      <c r="B159" s="114"/>
      <c r="C159" s="114"/>
      <c r="D159" s="114"/>
      <c r="E159" s="114"/>
      <c r="F159" s="114"/>
      <c r="G159" s="114"/>
      <c r="H159" s="114"/>
      <c r="I159" s="114"/>
      <c r="J159" s="114"/>
      <c r="K159" s="114"/>
      <c r="L159" s="114"/>
      <c r="M159" s="114"/>
      <c r="N159" s="114"/>
      <c r="O159" s="114"/>
      <c r="P159" s="114" t="s">
        <v>25</v>
      </c>
      <c r="Q159" s="115"/>
      <c r="R159" s="115"/>
      <c r="S159" s="115"/>
      <c r="T159" s="115"/>
      <c r="U159" s="115"/>
      <c r="V159" s="115"/>
      <c r="W159" s="114" t="s">
        <v>26</v>
      </c>
      <c r="X159" s="115"/>
      <c r="Y159" s="114" t="s">
        <v>27</v>
      </c>
      <c r="Z159" s="115"/>
      <c r="AA159" s="115"/>
      <c r="AB159" s="115"/>
      <c r="AC159" s="69" t="s">
        <v>155</v>
      </c>
      <c r="AD159" s="70"/>
      <c r="AE159" s="69" t="s">
        <v>159</v>
      </c>
      <c r="AF159" s="70"/>
      <c r="AG159" s="7" t="s">
        <v>157</v>
      </c>
      <c r="AH159" s="69" t="s">
        <v>158</v>
      </c>
      <c r="AI159" s="70"/>
      <c r="AJ159" s="114" t="s">
        <v>69</v>
      </c>
      <c r="AK159" s="115"/>
      <c r="AL159" s="114" t="s">
        <v>28</v>
      </c>
      <c r="AM159" s="115"/>
      <c r="AN159" s="115"/>
      <c r="AO159" s="115"/>
      <c r="AP159" s="115"/>
      <c r="AQ159" s="115"/>
      <c r="AR159" s="115"/>
      <c r="AS159" s="115"/>
      <c r="AT159" s="115"/>
      <c r="AU159" s="115"/>
      <c r="AV159" s="115"/>
      <c r="AW159" s="115"/>
      <c r="AX159" s="115"/>
      <c r="AY159" s="115"/>
      <c r="AZ159" s="115"/>
      <c r="BA159" s="115"/>
      <c r="BB159" s="115"/>
      <c r="BC159" s="115"/>
      <c r="BD159" s="115"/>
      <c r="BE159" s="115"/>
    </row>
    <row r="160" spans="1:59" ht="85.5" customHeight="1" x14ac:dyDescent="0.25">
      <c r="A160" s="106" t="s">
        <v>106</v>
      </c>
      <c r="B160" s="106"/>
      <c r="C160" s="106"/>
      <c r="D160" s="106"/>
      <c r="E160" s="106"/>
      <c r="F160" s="106"/>
      <c r="G160" s="106"/>
      <c r="H160" s="106"/>
      <c r="I160" s="106"/>
      <c r="J160" s="106"/>
      <c r="K160" s="106"/>
      <c r="L160" s="106"/>
      <c r="M160" s="106"/>
      <c r="N160" s="106"/>
      <c r="O160" s="106"/>
      <c r="P160" s="106" t="s">
        <v>51</v>
      </c>
      <c r="Q160" s="116"/>
      <c r="R160" s="116"/>
      <c r="S160" s="116"/>
      <c r="T160" s="116"/>
      <c r="U160" s="116"/>
      <c r="V160" s="116"/>
      <c r="W160" s="117">
        <v>5850</v>
      </c>
      <c r="X160" s="118"/>
      <c r="Y160" s="102">
        <v>28755437.690000001</v>
      </c>
      <c r="Z160" s="103"/>
      <c r="AA160" s="103"/>
      <c r="AB160" s="103"/>
      <c r="AC160" s="117">
        <v>1700</v>
      </c>
      <c r="AD160" s="118"/>
      <c r="AE160" s="102">
        <v>475000</v>
      </c>
      <c r="AF160" s="103"/>
      <c r="AG160" s="17">
        <v>1802</v>
      </c>
      <c r="AH160" s="102">
        <v>2781013.35</v>
      </c>
      <c r="AI160" s="103"/>
      <c r="AJ160" s="86">
        <f>AG160/AC160</f>
        <v>1.06</v>
      </c>
      <c r="AK160" s="87"/>
      <c r="AL160" s="86">
        <f>AH160/AE160</f>
        <v>5.8547649473684213</v>
      </c>
      <c r="AM160" s="87"/>
      <c r="AN160" s="87"/>
      <c r="AO160" s="87"/>
      <c r="AP160" s="87"/>
      <c r="AQ160" s="87"/>
      <c r="AR160" s="87"/>
      <c r="AS160" s="87"/>
      <c r="AT160" s="87"/>
      <c r="AU160" s="87"/>
      <c r="AV160" s="87"/>
      <c r="AW160" s="87"/>
      <c r="AX160" s="87"/>
      <c r="AY160" s="87"/>
      <c r="AZ160" s="87"/>
      <c r="BA160" s="87"/>
      <c r="BB160" s="87"/>
      <c r="BC160" s="87"/>
      <c r="BD160" s="87"/>
      <c r="BE160" s="87"/>
      <c r="BF160" s="32"/>
    </row>
    <row r="161" spans="1:57" ht="90.75" customHeight="1" x14ac:dyDescent="0.25">
      <c r="A161" s="106" t="s">
        <v>107</v>
      </c>
      <c r="B161" s="106"/>
      <c r="C161" s="106"/>
      <c r="D161" s="106"/>
      <c r="E161" s="106"/>
      <c r="F161" s="106"/>
      <c r="G161" s="106"/>
      <c r="H161" s="106"/>
      <c r="I161" s="106"/>
      <c r="J161" s="106"/>
      <c r="K161" s="106"/>
      <c r="L161" s="106"/>
      <c r="M161" s="106"/>
      <c r="N161" s="106"/>
      <c r="O161" s="106"/>
      <c r="P161" s="106" t="s">
        <v>52</v>
      </c>
      <c r="Q161" s="116"/>
      <c r="R161" s="116"/>
      <c r="S161" s="116"/>
      <c r="T161" s="116"/>
      <c r="U161" s="116"/>
      <c r="V161" s="116"/>
      <c r="W161" s="117">
        <v>5</v>
      </c>
      <c r="X161" s="118"/>
      <c r="Y161" s="102">
        <v>21830980</v>
      </c>
      <c r="Z161" s="103"/>
      <c r="AA161" s="103"/>
      <c r="AB161" s="103"/>
      <c r="AC161" s="117">
        <v>2</v>
      </c>
      <c r="AD161" s="118"/>
      <c r="AE161" s="102">
        <v>485000</v>
      </c>
      <c r="AF161" s="103"/>
      <c r="AG161" s="16">
        <v>1</v>
      </c>
      <c r="AH161" s="102">
        <v>350000</v>
      </c>
      <c r="AI161" s="103"/>
      <c r="AJ161" s="86">
        <f>AG161/AC161</f>
        <v>0.5</v>
      </c>
      <c r="AK161" s="87"/>
      <c r="AL161" s="86">
        <f>AH161/AE161</f>
        <v>0.72164948453608246</v>
      </c>
      <c r="AM161" s="87"/>
      <c r="AN161" s="87"/>
      <c r="AO161" s="87"/>
      <c r="AP161" s="87"/>
      <c r="AQ161" s="87"/>
      <c r="AR161" s="87"/>
      <c r="AS161" s="87"/>
      <c r="AT161" s="87"/>
      <c r="AU161" s="87"/>
      <c r="AV161" s="87"/>
      <c r="AW161" s="87"/>
      <c r="AX161" s="87"/>
      <c r="AY161" s="87"/>
      <c r="AZ161" s="87"/>
      <c r="BA161" s="87"/>
      <c r="BB161" s="87"/>
      <c r="BC161" s="87"/>
      <c r="BD161" s="87"/>
      <c r="BE161" s="87"/>
    </row>
    <row r="162" spans="1:57" ht="75.75" customHeight="1" x14ac:dyDescent="0.25">
      <c r="A162" s="106" t="s">
        <v>132</v>
      </c>
      <c r="B162" s="106"/>
      <c r="C162" s="106"/>
      <c r="D162" s="106"/>
      <c r="E162" s="106"/>
      <c r="F162" s="106"/>
      <c r="G162" s="106"/>
      <c r="H162" s="106"/>
      <c r="I162" s="106"/>
      <c r="J162" s="106"/>
      <c r="K162" s="106"/>
      <c r="L162" s="106"/>
      <c r="M162" s="106"/>
      <c r="N162" s="106"/>
      <c r="O162" s="106"/>
      <c r="P162" s="163" t="s">
        <v>109</v>
      </c>
      <c r="Q162" s="164"/>
      <c r="R162" s="164"/>
      <c r="S162" s="164"/>
      <c r="T162" s="164"/>
      <c r="U162" s="164"/>
      <c r="V162" s="165"/>
      <c r="W162" s="16"/>
      <c r="X162" s="6">
        <v>165</v>
      </c>
      <c r="Y162" s="83">
        <v>26000000</v>
      </c>
      <c r="Z162" s="84"/>
      <c r="AA162" s="84"/>
      <c r="AB162" s="85"/>
      <c r="AC162" s="166">
        <v>42</v>
      </c>
      <c r="AD162" s="167"/>
      <c r="AE162" s="102">
        <v>6500000</v>
      </c>
      <c r="AF162" s="103"/>
      <c r="AG162" s="16">
        <v>110</v>
      </c>
      <c r="AH162" s="168">
        <v>6500000</v>
      </c>
      <c r="AI162" s="169"/>
      <c r="AJ162" s="86">
        <f>AG162/AC162</f>
        <v>2.6190476190476191</v>
      </c>
      <c r="AK162" s="87"/>
      <c r="AL162" s="86">
        <f>AH162/AE162</f>
        <v>1</v>
      </c>
      <c r="AM162" s="87"/>
      <c r="AN162" s="87"/>
      <c r="AO162" s="87"/>
      <c r="AP162" s="87"/>
      <c r="AQ162" s="87"/>
      <c r="AR162" s="87"/>
      <c r="AS162" s="87"/>
      <c r="AT162" s="87"/>
      <c r="AU162" s="87"/>
      <c r="AV162" s="87"/>
      <c r="AW162" s="87"/>
      <c r="AX162" s="87"/>
      <c r="AY162" s="87"/>
      <c r="AZ162" s="87"/>
      <c r="BA162" s="87"/>
      <c r="BB162" s="87"/>
      <c r="BC162" s="87"/>
      <c r="BD162" s="87"/>
      <c r="BE162" s="87"/>
    </row>
    <row r="163" spans="1:57" ht="76.5" customHeight="1" x14ac:dyDescent="0.25">
      <c r="A163" s="52" t="s">
        <v>108</v>
      </c>
      <c r="B163" s="52"/>
      <c r="C163" s="52"/>
      <c r="D163" s="52"/>
      <c r="E163" s="52"/>
      <c r="F163" s="52"/>
      <c r="G163" s="52"/>
      <c r="H163" s="52"/>
      <c r="I163" s="52"/>
      <c r="J163" s="52"/>
      <c r="K163" s="52"/>
      <c r="L163" s="52"/>
      <c r="M163" s="52"/>
      <c r="N163" s="52"/>
      <c r="O163" s="52"/>
      <c r="P163" s="52" t="s">
        <v>53</v>
      </c>
      <c r="Q163" s="53"/>
      <c r="R163" s="53"/>
      <c r="S163" s="53"/>
      <c r="T163" s="53"/>
      <c r="U163" s="53"/>
      <c r="V163" s="53"/>
      <c r="W163" s="46">
        <v>13700</v>
      </c>
      <c r="X163" s="47"/>
      <c r="Y163" s="48">
        <v>24820000</v>
      </c>
      <c r="Z163" s="49"/>
      <c r="AA163" s="49"/>
      <c r="AB163" s="49"/>
      <c r="AC163" s="46">
        <v>3100</v>
      </c>
      <c r="AD163" s="47"/>
      <c r="AE163" s="48">
        <v>6205000</v>
      </c>
      <c r="AF163" s="49"/>
      <c r="AG163" s="17">
        <v>2678</v>
      </c>
      <c r="AH163" s="48">
        <v>1921430.58</v>
      </c>
      <c r="AI163" s="49"/>
      <c r="AJ163" s="50">
        <f>AG163/AC163</f>
        <v>0.8638709677419355</v>
      </c>
      <c r="AK163" s="51"/>
      <c r="AL163" s="50">
        <f>AH163/AE163</f>
        <v>0.30965843352135375</v>
      </c>
      <c r="AM163" s="51"/>
      <c r="AN163" s="51"/>
      <c r="AO163" s="51"/>
      <c r="AP163" s="51"/>
      <c r="AQ163" s="51"/>
      <c r="AR163" s="51"/>
      <c r="AS163" s="51"/>
      <c r="AT163" s="51"/>
      <c r="AU163" s="51"/>
      <c r="AV163" s="51"/>
      <c r="AW163" s="51"/>
      <c r="AX163" s="51"/>
      <c r="AY163" s="51"/>
      <c r="AZ163" s="51"/>
      <c r="BA163" s="51"/>
      <c r="BB163" s="51"/>
      <c r="BC163" s="51"/>
      <c r="BD163" s="51"/>
      <c r="BE163" s="51"/>
    </row>
    <row r="164" spans="1:57" ht="81.75" customHeight="1" x14ac:dyDescent="0.25">
      <c r="A164" s="52" t="s">
        <v>116</v>
      </c>
      <c r="B164" s="52"/>
      <c r="C164" s="52"/>
      <c r="D164" s="52"/>
      <c r="E164" s="52"/>
      <c r="F164" s="52"/>
      <c r="G164" s="52"/>
      <c r="H164" s="52"/>
      <c r="I164" s="52"/>
      <c r="J164" s="52"/>
      <c r="K164" s="52"/>
      <c r="L164" s="52"/>
      <c r="M164" s="52"/>
      <c r="N164" s="52"/>
      <c r="O164" s="52"/>
      <c r="P164" s="52" t="s">
        <v>54</v>
      </c>
      <c r="Q164" s="53"/>
      <c r="R164" s="53"/>
      <c r="S164" s="53"/>
      <c r="T164" s="53"/>
      <c r="U164" s="53"/>
      <c r="V164" s="53"/>
      <c r="W164" s="46">
        <v>25</v>
      </c>
      <c r="X164" s="47"/>
      <c r="Y164" s="48">
        <v>1832000</v>
      </c>
      <c r="Z164" s="49"/>
      <c r="AA164" s="49"/>
      <c r="AB164" s="49"/>
      <c r="AC164" s="46">
        <v>8</v>
      </c>
      <c r="AD164" s="47"/>
      <c r="AE164" s="48">
        <v>562000</v>
      </c>
      <c r="AF164" s="49"/>
      <c r="AG164" s="17">
        <v>8</v>
      </c>
      <c r="AH164" s="48">
        <v>629000</v>
      </c>
      <c r="AI164" s="49"/>
      <c r="AJ164" s="50">
        <f>AG164/AC164</f>
        <v>1</v>
      </c>
      <c r="AK164" s="51"/>
      <c r="AL164" s="50">
        <f>AH164/AE164</f>
        <v>1.1192170818505338</v>
      </c>
      <c r="AM164" s="51"/>
      <c r="AN164" s="51"/>
      <c r="AO164" s="51"/>
      <c r="AP164" s="51"/>
      <c r="AQ164" s="51"/>
      <c r="AR164" s="51"/>
      <c r="AS164" s="51"/>
      <c r="AT164" s="51"/>
      <c r="AU164" s="51"/>
      <c r="AV164" s="51"/>
      <c r="AW164" s="51"/>
      <c r="AX164" s="51"/>
      <c r="AY164" s="51"/>
      <c r="AZ164" s="51"/>
      <c r="BA164" s="51"/>
      <c r="BB164" s="51"/>
      <c r="BC164" s="51"/>
      <c r="BD164" s="51"/>
      <c r="BE164" s="51"/>
    </row>
    <row r="165" spans="1:57" ht="18.600000000000001" customHeight="1" x14ac:dyDescent="0.25">
      <c r="A165" s="162" t="s">
        <v>68</v>
      </c>
      <c r="B165" s="162"/>
      <c r="C165" s="162"/>
      <c r="D165" s="162"/>
      <c r="E165" s="162"/>
      <c r="F165" s="162"/>
      <c r="G165" s="162"/>
      <c r="H165" s="162"/>
      <c r="I165" s="162"/>
      <c r="J165" s="162"/>
      <c r="K165" s="162"/>
      <c r="L165" s="162"/>
      <c r="M165" s="162"/>
      <c r="N165" s="162"/>
      <c r="O165" s="162"/>
      <c r="P165" s="162"/>
      <c r="Q165" s="162"/>
      <c r="R165" s="162"/>
      <c r="S165" s="162"/>
      <c r="T165" s="162"/>
      <c r="U165" s="162"/>
      <c r="V165" s="162"/>
      <c r="W165" s="162"/>
      <c r="X165" s="162"/>
      <c r="Y165" s="162"/>
      <c r="Z165" s="162"/>
      <c r="AA165" s="162"/>
      <c r="AB165" s="162"/>
      <c r="AC165" s="162"/>
      <c r="AD165" s="162"/>
      <c r="AE165" s="162"/>
      <c r="AF165" s="162"/>
      <c r="AG165" s="162"/>
      <c r="AH165" s="162"/>
      <c r="AI165" s="162"/>
      <c r="AJ165" s="162"/>
      <c r="AK165" s="162"/>
      <c r="AL165" s="162"/>
      <c r="AM165" s="162"/>
      <c r="AN165" s="162"/>
      <c r="AO165" s="162"/>
      <c r="AP165" s="162"/>
      <c r="AQ165" s="162"/>
      <c r="AR165" s="162"/>
      <c r="AS165" s="162"/>
      <c r="AT165" s="162"/>
      <c r="AU165" s="162"/>
      <c r="AV165" s="162"/>
      <c r="AW165" s="162"/>
      <c r="AX165" s="162"/>
      <c r="AY165" s="162"/>
      <c r="AZ165" s="162"/>
      <c r="BA165" s="162"/>
      <c r="BB165" s="162"/>
      <c r="BC165" s="162"/>
      <c r="BD165" s="162"/>
      <c r="BE165" s="162"/>
    </row>
    <row r="166" spans="1:57" ht="33" customHeight="1" x14ac:dyDescent="0.25">
      <c r="A166" s="41" t="s">
        <v>117</v>
      </c>
      <c r="B166" s="41"/>
      <c r="C166" s="41"/>
      <c r="D166" s="41"/>
      <c r="E166" s="41"/>
      <c r="F166" s="41"/>
      <c r="G166" s="41"/>
      <c r="H166" s="41"/>
      <c r="I166" s="41"/>
      <c r="J166" s="41"/>
      <c r="K166" s="41"/>
      <c r="L166" s="41"/>
      <c r="M166" s="41"/>
      <c r="N166" s="41"/>
      <c r="O166" s="41"/>
      <c r="P166" s="41"/>
      <c r="Q166" s="41"/>
      <c r="R166" s="41"/>
      <c r="S166" s="41"/>
      <c r="T166" s="41"/>
      <c r="U166" s="41"/>
      <c r="V166" s="42" t="s">
        <v>118</v>
      </c>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row>
    <row r="167" spans="1:57" ht="30.75" customHeight="1" x14ac:dyDescent="0.25">
      <c r="A167" s="34" t="s">
        <v>119</v>
      </c>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c r="AE167" s="34"/>
      <c r="AF167" s="34"/>
      <c r="AG167" s="34"/>
      <c r="AH167" s="34"/>
      <c r="AI167" s="34"/>
      <c r="AJ167" s="34"/>
      <c r="AK167" s="34"/>
      <c r="AL167" s="34"/>
      <c r="AM167" s="34"/>
      <c r="AN167" s="34"/>
      <c r="AO167" s="34"/>
      <c r="AP167" s="34"/>
      <c r="AQ167" s="34"/>
      <c r="AR167" s="34"/>
      <c r="AS167" s="34"/>
      <c r="AT167" s="34"/>
      <c r="AU167" s="34"/>
      <c r="AV167" s="34"/>
      <c r="AW167" s="34"/>
      <c r="AX167" s="34"/>
      <c r="AY167" s="34"/>
      <c r="AZ167" s="34"/>
      <c r="BA167" s="34"/>
      <c r="BB167" s="34"/>
      <c r="BC167" s="34"/>
      <c r="BD167" s="34"/>
      <c r="BE167" s="34"/>
    </row>
    <row r="168" spans="1:57" ht="409.5" customHeight="1" x14ac:dyDescent="0.25">
      <c r="A168" s="119" t="s">
        <v>190</v>
      </c>
      <c r="B168" s="119"/>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19"/>
      <c r="AL168" s="119"/>
      <c r="AM168" s="119"/>
      <c r="AN168" s="119"/>
      <c r="AO168" s="119"/>
      <c r="AP168" s="119"/>
      <c r="AQ168" s="119"/>
      <c r="AR168" s="119"/>
      <c r="AS168" s="119"/>
      <c r="AT168" s="119"/>
      <c r="AU168" s="119"/>
      <c r="AV168" s="119"/>
      <c r="AW168" s="119"/>
      <c r="AX168" s="119"/>
      <c r="AY168" s="119"/>
      <c r="AZ168" s="119"/>
      <c r="BA168" s="119"/>
      <c r="BB168" s="119"/>
      <c r="BC168" s="119"/>
      <c r="BD168" s="119"/>
      <c r="BE168" s="119"/>
    </row>
    <row r="169" spans="1:57" ht="18" customHeight="1" x14ac:dyDescent="0.25">
      <c r="A169" s="34" t="s">
        <v>31</v>
      </c>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c r="AE169" s="34"/>
      <c r="AF169" s="34"/>
      <c r="AG169" s="34"/>
      <c r="AH169" s="34"/>
      <c r="AI169" s="34"/>
      <c r="AJ169" s="34"/>
      <c r="AK169" s="34"/>
      <c r="AL169" s="34"/>
      <c r="AM169" s="34"/>
      <c r="AN169" s="34"/>
      <c r="AO169" s="34"/>
      <c r="AP169" s="34"/>
      <c r="AQ169" s="34"/>
      <c r="AR169" s="34"/>
      <c r="AS169" s="34"/>
      <c r="AT169" s="34"/>
      <c r="AU169" s="34"/>
      <c r="AV169" s="34"/>
      <c r="AW169" s="34"/>
      <c r="AX169" s="34"/>
      <c r="AY169" s="34"/>
      <c r="AZ169" s="34"/>
      <c r="BA169" s="34"/>
      <c r="BB169" s="34"/>
      <c r="BC169" s="34"/>
      <c r="BD169" s="34"/>
      <c r="BE169" s="34"/>
    </row>
    <row r="170" spans="1:57" ht="126.75" customHeight="1" x14ac:dyDescent="0.25">
      <c r="A170" s="112" t="s">
        <v>191</v>
      </c>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c r="X170" s="112"/>
      <c r="Y170" s="112"/>
      <c r="Z170" s="112"/>
      <c r="AA170" s="112"/>
      <c r="AB170" s="112"/>
      <c r="AC170" s="112"/>
      <c r="AD170" s="112"/>
      <c r="AE170" s="112"/>
      <c r="AF170" s="112"/>
      <c r="AG170" s="112"/>
      <c r="AH170" s="112"/>
      <c r="AI170" s="112"/>
      <c r="AJ170" s="112"/>
      <c r="AK170" s="112"/>
      <c r="AL170" s="112"/>
      <c r="AM170" s="112"/>
      <c r="AN170" s="112"/>
      <c r="AO170" s="112"/>
      <c r="AP170" s="112"/>
      <c r="AQ170" s="112"/>
      <c r="AR170" s="112"/>
      <c r="AS170" s="112"/>
      <c r="AT170" s="112"/>
      <c r="AU170" s="112"/>
      <c r="AV170" s="112"/>
      <c r="AW170" s="112"/>
      <c r="AX170" s="112"/>
      <c r="AY170" s="112"/>
      <c r="AZ170" s="112"/>
      <c r="BA170" s="112"/>
      <c r="BB170" s="112"/>
      <c r="BC170" s="112"/>
      <c r="BD170" s="112"/>
      <c r="BE170" s="112"/>
    </row>
    <row r="171" spans="1:57" ht="48.75" customHeight="1" x14ac:dyDescent="0.25">
      <c r="A171" s="41" t="s">
        <v>120</v>
      </c>
      <c r="B171" s="41"/>
      <c r="C171" s="41"/>
      <c r="D171" s="41"/>
      <c r="E171" s="41"/>
      <c r="F171" s="41"/>
      <c r="G171" s="41"/>
      <c r="H171" s="41"/>
      <c r="I171" s="41"/>
      <c r="J171" s="41"/>
      <c r="K171" s="41"/>
      <c r="L171" s="41"/>
      <c r="M171" s="41"/>
      <c r="N171" s="41"/>
      <c r="O171" s="41"/>
      <c r="P171" s="41"/>
      <c r="Q171" s="41"/>
      <c r="R171" s="41"/>
      <c r="S171" s="41"/>
      <c r="T171" s="41"/>
      <c r="U171" s="41"/>
      <c r="V171" s="42" t="s">
        <v>55</v>
      </c>
      <c r="W171" s="42"/>
      <c r="X171" s="42"/>
      <c r="Y171" s="42"/>
      <c r="Z171" s="42"/>
      <c r="AA171" s="42"/>
      <c r="AB171" s="42"/>
      <c r="AC171" s="42"/>
      <c r="AD171" s="42"/>
      <c r="AE171" s="42"/>
      <c r="AF171" s="42"/>
      <c r="AG171" s="42"/>
      <c r="AH171" s="42"/>
      <c r="AI171" s="42"/>
      <c r="AJ171" s="42"/>
      <c r="AK171" s="42"/>
      <c r="AL171" s="42"/>
      <c r="AM171" s="42"/>
      <c r="AN171" s="42"/>
      <c r="AO171" s="42"/>
      <c r="AP171" s="42"/>
      <c r="AQ171" s="42"/>
      <c r="AR171" s="42"/>
      <c r="AS171" s="42"/>
      <c r="AT171" s="42"/>
      <c r="AU171" s="42"/>
      <c r="AV171" s="42"/>
      <c r="AW171" s="42"/>
      <c r="AX171" s="42"/>
      <c r="AY171" s="42"/>
      <c r="AZ171" s="42"/>
      <c r="BA171" s="42"/>
      <c r="BB171" s="42"/>
      <c r="BC171" s="42"/>
      <c r="BD171" s="42"/>
      <c r="BE171" s="42"/>
    </row>
    <row r="172" spans="1:57" ht="18.75" customHeight="1" x14ac:dyDescent="0.25">
      <c r="A172" s="34" t="s">
        <v>29</v>
      </c>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c r="AE172" s="34"/>
      <c r="AF172" s="34"/>
      <c r="AG172" s="34"/>
      <c r="AH172" s="34"/>
      <c r="AI172" s="34"/>
      <c r="AJ172" s="34"/>
      <c r="AK172" s="34"/>
      <c r="AL172" s="34"/>
      <c r="AM172" s="34"/>
      <c r="AN172" s="34"/>
      <c r="AO172" s="34"/>
      <c r="AP172" s="34"/>
      <c r="AQ172" s="34"/>
      <c r="AR172" s="34"/>
      <c r="AS172" s="34"/>
      <c r="AT172" s="34"/>
      <c r="AU172" s="34"/>
      <c r="AV172" s="34"/>
      <c r="AW172" s="34"/>
      <c r="AX172" s="34"/>
      <c r="AY172" s="34"/>
      <c r="AZ172" s="34"/>
      <c r="BA172" s="34"/>
      <c r="BB172" s="34"/>
      <c r="BC172" s="34"/>
      <c r="BD172" s="34"/>
      <c r="BE172" s="34"/>
    </row>
    <row r="173" spans="1:57" ht="40.5" customHeight="1" x14ac:dyDescent="0.25">
      <c r="A173" s="43" t="s">
        <v>144</v>
      </c>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row>
    <row r="174" spans="1:57" ht="16.5" customHeight="1" x14ac:dyDescent="0.25">
      <c r="A174" s="34" t="s">
        <v>30</v>
      </c>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c r="AE174" s="34"/>
      <c r="AF174" s="34"/>
      <c r="AG174" s="34"/>
      <c r="AH174" s="34"/>
      <c r="AI174" s="34"/>
      <c r="AJ174" s="34"/>
      <c r="AK174" s="34"/>
      <c r="AL174" s="34"/>
      <c r="AM174" s="34"/>
      <c r="AN174" s="34"/>
      <c r="AO174" s="34"/>
      <c r="AP174" s="34"/>
      <c r="AQ174" s="34"/>
      <c r="AR174" s="34"/>
      <c r="AS174" s="34"/>
      <c r="AT174" s="34"/>
      <c r="AU174" s="34"/>
      <c r="AV174" s="34"/>
      <c r="AW174" s="34"/>
      <c r="AX174" s="34"/>
      <c r="AY174" s="34"/>
      <c r="AZ174" s="34"/>
      <c r="BA174" s="34"/>
      <c r="BB174" s="34"/>
      <c r="BC174" s="34"/>
      <c r="BD174" s="34"/>
      <c r="BE174" s="34"/>
    </row>
    <row r="175" spans="1:57" ht="42.75" customHeight="1" x14ac:dyDescent="0.25">
      <c r="A175" s="36" t="s">
        <v>192</v>
      </c>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c r="AA175" s="36"/>
      <c r="AB175" s="36"/>
      <c r="AC175" s="36"/>
      <c r="AD175" s="36"/>
      <c r="AE175" s="36"/>
      <c r="AF175" s="36"/>
      <c r="AG175" s="36"/>
      <c r="AH175" s="36"/>
      <c r="AI175" s="36"/>
      <c r="AJ175" s="36"/>
      <c r="AK175" s="36"/>
      <c r="AL175" s="36"/>
      <c r="AM175" s="36"/>
      <c r="AN175" s="36"/>
      <c r="AO175" s="36"/>
      <c r="AP175" s="36"/>
      <c r="AQ175" s="36"/>
      <c r="AR175" s="36"/>
      <c r="AS175" s="36"/>
      <c r="AT175" s="36"/>
      <c r="AU175" s="36"/>
      <c r="AV175" s="36"/>
      <c r="AW175" s="36"/>
      <c r="AX175" s="36"/>
      <c r="AY175" s="36"/>
      <c r="AZ175" s="36"/>
      <c r="BA175" s="36"/>
      <c r="BB175" s="36"/>
      <c r="BC175" s="36"/>
      <c r="BD175" s="36"/>
      <c r="BE175" s="36"/>
    </row>
    <row r="176" spans="1:57" ht="21" customHeight="1" x14ac:dyDescent="0.25">
      <c r="A176" s="34" t="s">
        <v>31</v>
      </c>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c r="AE176" s="34"/>
      <c r="AF176" s="34"/>
      <c r="AG176" s="34"/>
      <c r="AH176" s="34"/>
      <c r="AI176" s="34"/>
      <c r="AJ176" s="34"/>
      <c r="AK176" s="34"/>
      <c r="AL176" s="34"/>
      <c r="AM176" s="34"/>
      <c r="AN176" s="34"/>
      <c r="AO176" s="34"/>
      <c r="AP176" s="34"/>
      <c r="AQ176" s="34"/>
      <c r="AR176" s="34"/>
      <c r="AS176" s="34"/>
      <c r="AT176" s="34"/>
      <c r="AU176" s="34"/>
      <c r="AV176" s="34"/>
      <c r="AW176" s="34"/>
      <c r="AX176" s="34"/>
      <c r="AY176" s="34"/>
      <c r="AZ176" s="34"/>
      <c r="BA176" s="34"/>
      <c r="BB176" s="34"/>
      <c r="BC176" s="34"/>
      <c r="BD176" s="34"/>
      <c r="BE176" s="34"/>
    </row>
    <row r="177" spans="1:60" ht="47.25" customHeight="1" x14ac:dyDescent="0.25">
      <c r="A177" s="36" t="s">
        <v>193</v>
      </c>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c r="AC177" s="36"/>
      <c r="AD177" s="36"/>
      <c r="AE177" s="36"/>
      <c r="AF177" s="36"/>
      <c r="AG177" s="36"/>
      <c r="AH177" s="36"/>
      <c r="AI177" s="36"/>
      <c r="AJ177" s="36"/>
      <c r="AK177" s="36"/>
      <c r="AL177" s="36"/>
      <c r="AM177" s="36"/>
      <c r="AN177" s="36"/>
      <c r="AO177" s="36"/>
      <c r="AP177" s="36"/>
      <c r="AQ177" s="36"/>
      <c r="AR177" s="36"/>
      <c r="AS177" s="36"/>
      <c r="AT177" s="36"/>
      <c r="AU177" s="36"/>
      <c r="AV177" s="36"/>
      <c r="AW177" s="36"/>
      <c r="AX177" s="36"/>
      <c r="AY177" s="36"/>
      <c r="AZ177" s="36"/>
      <c r="BA177" s="36"/>
      <c r="BB177" s="36"/>
      <c r="BC177" s="36"/>
      <c r="BD177" s="36"/>
      <c r="BE177" s="36"/>
    </row>
    <row r="178" spans="1:60" ht="30.75" customHeight="1" x14ac:dyDescent="0.25">
      <c r="A178" s="41" t="s">
        <v>121</v>
      </c>
      <c r="B178" s="41"/>
      <c r="C178" s="41"/>
      <c r="D178" s="41"/>
      <c r="E178" s="41"/>
      <c r="F178" s="41"/>
      <c r="G178" s="41"/>
      <c r="H178" s="41"/>
      <c r="I178" s="41"/>
      <c r="J178" s="41"/>
      <c r="K178" s="41"/>
      <c r="L178" s="41"/>
      <c r="M178" s="41"/>
      <c r="N178" s="41"/>
      <c r="O178" s="41"/>
      <c r="P178" s="41"/>
      <c r="Q178" s="41"/>
      <c r="R178" s="41"/>
      <c r="S178" s="41"/>
      <c r="T178" s="41"/>
      <c r="U178" s="41"/>
      <c r="V178" s="42" t="s">
        <v>122</v>
      </c>
      <c r="W178" s="42"/>
      <c r="X178" s="42"/>
      <c r="Y178" s="42"/>
      <c r="Z178" s="42"/>
      <c r="AA178" s="42"/>
      <c r="AB178" s="42"/>
      <c r="AC178" s="42"/>
      <c r="AD178" s="42"/>
      <c r="AE178" s="42"/>
      <c r="AF178" s="42"/>
      <c r="AG178" s="42"/>
      <c r="AH178" s="42"/>
      <c r="AI178" s="42"/>
      <c r="AJ178" s="42"/>
      <c r="AK178" s="42"/>
      <c r="AL178" s="42"/>
      <c r="AM178" s="42"/>
      <c r="AN178" s="42"/>
      <c r="AO178" s="42"/>
      <c r="AP178" s="42"/>
      <c r="AQ178" s="42"/>
      <c r="AR178" s="42"/>
      <c r="AS178" s="42"/>
      <c r="AT178" s="42"/>
      <c r="AU178" s="42"/>
      <c r="AV178" s="42"/>
      <c r="AW178" s="42"/>
      <c r="AX178" s="42"/>
      <c r="AY178" s="42"/>
      <c r="AZ178" s="42"/>
      <c r="BA178" s="42"/>
      <c r="BB178" s="42"/>
      <c r="BC178" s="42"/>
      <c r="BD178" s="42"/>
      <c r="BE178" s="42"/>
    </row>
    <row r="179" spans="1:60" ht="20.25" customHeight="1" x14ac:dyDescent="0.25">
      <c r="A179" s="34" t="s">
        <v>29</v>
      </c>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c r="AE179" s="34"/>
      <c r="AF179" s="34"/>
      <c r="AG179" s="34"/>
      <c r="AH179" s="34"/>
      <c r="AI179" s="34"/>
      <c r="AJ179" s="34"/>
      <c r="AK179" s="34"/>
      <c r="AL179" s="34"/>
      <c r="AM179" s="34"/>
      <c r="AN179" s="34"/>
      <c r="AO179" s="34"/>
      <c r="AP179" s="34"/>
      <c r="AQ179" s="34"/>
      <c r="AR179" s="34"/>
      <c r="AS179" s="34"/>
      <c r="AT179" s="34"/>
      <c r="AU179" s="34"/>
      <c r="AV179" s="34"/>
      <c r="AW179" s="34"/>
      <c r="AX179" s="34"/>
      <c r="AY179" s="34"/>
      <c r="AZ179" s="34"/>
      <c r="BA179" s="34"/>
      <c r="BB179" s="34"/>
      <c r="BC179" s="34"/>
      <c r="BD179" s="34"/>
      <c r="BE179" s="34"/>
    </row>
    <row r="180" spans="1:60" ht="15" customHeight="1" x14ac:dyDescent="0.25">
      <c r="A180" s="43" t="s">
        <v>58</v>
      </c>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row>
    <row r="181" spans="1:60" ht="20.25" customHeight="1" x14ac:dyDescent="0.25">
      <c r="A181" s="34" t="s">
        <v>30</v>
      </c>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4"/>
      <c r="BA181" s="34"/>
      <c r="BB181" s="34"/>
      <c r="BC181" s="34"/>
      <c r="BD181" s="34"/>
      <c r="BE181" s="34"/>
    </row>
    <row r="182" spans="1:60" ht="147" customHeight="1" x14ac:dyDescent="0.25">
      <c r="A182" s="44" t="s">
        <v>194</v>
      </c>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3"/>
      <c r="BG182" s="3"/>
      <c r="BH182" s="3"/>
    </row>
    <row r="183" spans="1:60" ht="21.75" customHeight="1" x14ac:dyDescent="0.25">
      <c r="A183" s="34" t="s">
        <v>31</v>
      </c>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c r="AE183" s="34"/>
      <c r="AF183" s="34"/>
      <c r="AG183" s="34"/>
      <c r="AH183" s="34"/>
      <c r="AI183" s="34"/>
      <c r="AJ183" s="34"/>
      <c r="AK183" s="34"/>
      <c r="AL183" s="34"/>
      <c r="AM183" s="34"/>
      <c r="AN183" s="34"/>
      <c r="AO183" s="34"/>
      <c r="AP183" s="34"/>
      <c r="AQ183" s="34"/>
      <c r="AR183" s="34"/>
      <c r="AS183" s="34"/>
      <c r="AT183" s="34"/>
      <c r="AU183" s="34"/>
      <c r="AV183" s="34"/>
      <c r="AW183" s="34"/>
      <c r="AX183" s="34"/>
      <c r="AY183" s="34"/>
      <c r="AZ183" s="34"/>
      <c r="BA183" s="34"/>
      <c r="BB183" s="34"/>
      <c r="BC183" s="34"/>
      <c r="BD183" s="34"/>
      <c r="BE183" s="34"/>
      <c r="BF183" s="3"/>
      <c r="BG183" s="3"/>
      <c r="BH183" s="3"/>
    </row>
    <row r="184" spans="1:60" ht="48" customHeight="1" x14ac:dyDescent="0.25">
      <c r="A184" s="36" t="s">
        <v>195</v>
      </c>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c r="AA184" s="36"/>
      <c r="AB184" s="36"/>
      <c r="AC184" s="36"/>
      <c r="AD184" s="36"/>
      <c r="AE184" s="36"/>
      <c r="AF184" s="36"/>
      <c r="AG184" s="36"/>
      <c r="AH184" s="36"/>
      <c r="AI184" s="36"/>
      <c r="AJ184" s="36"/>
      <c r="AK184" s="36"/>
      <c r="AL184" s="36"/>
      <c r="AM184" s="36"/>
      <c r="AN184" s="36"/>
      <c r="AO184" s="36"/>
      <c r="AP184" s="36"/>
      <c r="AQ184" s="36"/>
      <c r="AR184" s="36"/>
      <c r="AS184" s="36"/>
      <c r="AT184" s="36"/>
      <c r="AU184" s="36"/>
      <c r="AV184" s="36"/>
      <c r="AW184" s="36"/>
      <c r="AX184" s="36"/>
      <c r="AY184" s="36"/>
      <c r="AZ184" s="36"/>
      <c r="BA184" s="36"/>
      <c r="BB184" s="36"/>
      <c r="BC184" s="36"/>
      <c r="BD184" s="36"/>
      <c r="BE184" s="36"/>
      <c r="BF184" s="3"/>
      <c r="BG184" s="3"/>
      <c r="BH184" s="3"/>
    </row>
    <row r="185" spans="1:60" ht="15.75" customHeight="1" x14ac:dyDescent="0.25">
      <c r="A185" s="41" t="s">
        <v>56</v>
      </c>
      <c r="B185" s="41"/>
      <c r="C185" s="41"/>
      <c r="D185" s="41"/>
      <c r="E185" s="41"/>
      <c r="F185" s="41"/>
      <c r="G185" s="41"/>
      <c r="H185" s="41"/>
      <c r="I185" s="41"/>
      <c r="J185" s="41"/>
      <c r="K185" s="41"/>
      <c r="L185" s="41"/>
      <c r="M185" s="41"/>
      <c r="N185" s="41"/>
      <c r="O185" s="41"/>
      <c r="P185" s="41"/>
      <c r="Q185" s="41"/>
      <c r="R185" s="41"/>
      <c r="S185" s="41"/>
      <c r="T185" s="41"/>
      <c r="U185" s="41"/>
      <c r="V185" s="42" t="s">
        <v>57</v>
      </c>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3"/>
      <c r="BG185" s="3"/>
      <c r="BH185" s="3"/>
    </row>
    <row r="186" spans="1:60" ht="21" customHeight="1" x14ac:dyDescent="0.25">
      <c r="A186" s="34" t="s">
        <v>29</v>
      </c>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c r="AE186" s="34"/>
      <c r="AF186" s="34"/>
      <c r="AG186" s="34"/>
      <c r="AH186" s="34"/>
      <c r="AI186" s="34"/>
      <c r="AJ186" s="34"/>
      <c r="AK186" s="34"/>
      <c r="AL186" s="34"/>
      <c r="AM186" s="34"/>
      <c r="AN186" s="34"/>
      <c r="AO186" s="34"/>
      <c r="AP186" s="34"/>
      <c r="AQ186" s="34"/>
      <c r="AR186" s="34"/>
      <c r="AS186" s="34"/>
      <c r="AT186" s="34"/>
      <c r="AU186" s="34"/>
      <c r="AV186" s="34"/>
      <c r="AW186" s="34"/>
      <c r="AX186" s="34"/>
      <c r="AY186" s="34"/>
      <c r="AZ186" s="34"/>
      <c r="BA186" s="34"/>
      <c r="BB186" s="34"/>
      <c r="BC186" s="34"/>
      <c r="BD186" s="34"/>
      <c r="BE186" s="34"/>
      <c r="BF186" s="3"/>
      <c r="BG186" s="3"/>
      <c r="BH186" s="3"/>
    </row>
    <row r="187" spans="1:60" ht="37.5" customHeight="1" x14ac:dyDescent="0.25">
      <c r="A187" s="43" t="s">
        <v>73</v>
      </c>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c r="AU187" s="43"/>
      <c r="AV187" s="43"/>
      <c r="AW187" s="43"/>
      <c r="AX187" s="43"/>
      <c r="AY187" s="43"/>
      <c r="AZ187" s="43"/>
      <c r="BA187" s="43"/>
      <c r="BB187" s="43"/>
      <c r="BC187" s="43"/>
      <c r="BD187" s="43"/>
      <c r="BE187" s="43"/>
    </row>
    <row r="188" spans="1:60" ht="22.5" customHeight="1" x14ac:dyDescent="0.25">
      <c r="A188" s="34" t="s">
        <v>30</v>
      </c>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row>
    <row r="189" spans="1:60" ht="378" customHeight="1" x14ac:dyDescent="0.25">
      <c r="A189" s="36" t="s">
        <v>196</v>
      </c>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c r="AA189" s="36"/>
      <c r="AB189" s="36"/>
      <c r="AC189" s="36"/>
      <c r="AD189" s="36"/>
      <c r="AE189" s="36"/>
      <c r="AF189" s="36"/>
      <c r="AG189" s="36"/>
      <c r="AH189" s="36"/>
      <c r="AI189" s="36"/>
      <c r="AJ189" s="36"/>
      <c r="AK189" s="36"/>
      <c r="AL189" s="36"/>
      <c r="AM189" s="36"/>
      <c r="AN189" s="36"/>
      <c r="AO189" s="36"/>
      <c r="AP189" s="36"/>
      <c r="AQ189" s="36"/>
      <c r="AR189" s="36"/>
      <c r="AS189" s="36"/>
      <c r="AT189" s="36"/>
      <c r="AU189" s="36"/>
      <c r="AV189" s="36"/>
      <c r="AW189" s="36"/>
      <c r="AX189" s="36"/>
      <c r="AY189" s="36"/>
      <c r="AZ189" s="36"/>
      <c r="BA189" s="36"/>
      <c r="BB189" s="36"/>
      <c r="BC189" s="36"/>
      <c r="BD189" s="36"/>
      <c r="BE189" s="36"/>
    </row>
    <row r="190" spans="1:60" ht="19.5" customHeight="1" x14ac:dyDescent="0.25">
      <c r="A190" s="34" t="s">
        <v>31</v>
      </c>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c r="AE190" s="34"/>
      <c r="AF190" s="34"/>
      <c r="AG190" s="34"/>
      <c r="AH190" s="34"/>
      <c r="AI190" s="34"/>
      <c r="AJ190" s="34"/>
      <c r="AK190" s="34"/>
      <c r="AL190" s="34"/>
      <c r="AM190" s="34"/>
      <c r="AN190" s="34"/>
      <c r="AO190" s="34"/>
      <c r="AP190" s="34"/>
      <c r="AQ190" s="34"/>
      <c r="AR190" s="34"/>
      <c r="AS190" s="34"/>
      <c r="AT190" s="34"/>
      <c r="AU190" s="34"/>
      <c r="AV190" s="34"/>
      <c r="AW190" s="34"/>
      <c r="AX190" s="34"/>
      <c r="AY190" s="34"/>
      <c r="AZ190" s="34"/>
      <c r="BA190" s="34"/>
      <c r="BB190" s="34"/>
      <c r="BC190" s="34"/>
      <c r="BD190" s="34"/>
      <c r="BE190" s="34"/>
    </row>
    <row r="191" spans="1:60" ht="43.5" customHeight="1" x14ac:dyDescent="0.25">
      <c r="A191" s="44" t="s">
        <v>197</v>
      </c>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row>
    <row r="192" spans="1:60" ht="18" customHeight="1" x14ac:dyDescent="0.25">
      <c r="A192" s="41" t="s">
        <v>135</v>
      </c>
      <c r="B192" s="41"/>
      <c r="C192" s="41"/>
      <c r="D192" s="41"/>
      <c r="E192" s="41"/>
      <c r="F192" s="41"/>
      <c r="G192" s="41"/>
      <c r="H192" s="41"/>
      <c r="I192" s="41"/>
      <c r="J192" s="41"/>
      <c r="K192" s="41"/>
      <c r="L192" s="41"/>
      <c r="M192" s="41"/>
      <c r="N192" s="41"/>
      <c r="O192" s="41"/>
      <c r="P192" s="41"/>
      <c r="Q192" s="41"/>
      <c r="R192" s="41"/>
      <c r="S192" s="41"/>
      <c r="T192" s="41"/>
      <c r="U192" s="41"/>
      <c r="V192" s="42" t="s">
        <v>123</v>
      </c>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42"/>
      <c r="AS192" s="42"/>
      <c r="AT192" s="42"/>
      <c r="AU192" s="42"/>
      <c r="AV192" s="42"/>
      <c r="AW192" s="42"/>
      <c r="AX192" s="42"/>
      <c r="AY192" s="42"/>
      <c r="AZ192" s="42"/>
      <c r="BA192" s="42"/>
      <c r="BB192" s="42"/>
      <c r="BC192" s="42"/>
      <c r="BD192" s="42"/>
      <c r="BE192" s="42"/>
    </row>
    <row r="193" spans="1:58" ht="23.25" customHeight="1" x14ac:dyDescent="0.25">
      <c r="A193" s="34" t="s">
        <v>29</v>
      </c>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c r="AE193" s="34"/>
      <c r="AF193" s="34"/>
      <c r="AG193" s="34"/>
      <c r="AH193" s="34"/>
      <c r="AI193" s="34"/>
      <c r="AJ193" s="34"/>
      <c r="AK193" s="34"/>
      <c r="AL193" s="34"/>
      <c r="AM193" s="34"/>
      <c r="AN193" s="34"/>
      <c r="AO193" s="34"/>
      <c r="AP193" s="34"/>
      <c r="AQ193" s="34"/>
      <c r="AR193" s="34"/>
      <c r="AS193" s="34"/>
      <c r="AT193" s="34"/>
      <c r="AU193" s="34"/>
      <c r="AV193" s="34"/>
      <c r="AW193" s="34"/>
      <c r="AX193" s="34"/>
      <c r="AY193" s="34"/>
      <c r="AZ193" s="34"/>
      <c r="BA193" s="34"/>
      <c r="BB193" s="34"/>
      <c r="BC193" s="34"/>
      <c r="BD193" s="34"/>
      <c r="BE193" s="34"/>
    </row>
    <row r="194" spans="1:58" ht="16.5" x14ac:dyDescent="0.25">
      <c r="A194" s="39" t="s">
        <v>124</v>
      </c>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c r="AA194" s="39"/>
      <c r="AB194" s="39"/>
      <c r="AC194" s="39"/>
      <c r="AD194" s="39"/>
      <c r="AE194" s="39"/>
      <c r="AF194" s="39"/>
      <c r="AG194" s="39"/>
      <c r="AH194" s="39"/>
      <c r="AI194" s="39"/>
      <c r="AJ194" s="39"/>
      <c r="AK194" s="39"/>
      <c r="AL194" s="39"/>
      <c r="AM194" s="39"/>
      <c r="AN194" s="39"/>
      <c r="AO194" s="39"/>
      <c r="AP194" s="39"/>
      <c r="AQ194" s="39"/>
      <c r="AR194" s="39"/>
      <c r="AS194" s="39"/>
      <c r="AT194" s="39"/>
      <c r="AU194" s="39"/>
      <c r="AV194" s="39"/>
      <c r="AW194" s="39"/>
      <c r="AX194" s="39"/>
      <c r="AY194" s="39"/>
      <c r="AZ194" s="39"/>
      <c r="BA194" s="39"/>
      <c r="BB194" s="39"/>
      <c r="BC194" s="39"/>
      <c r="BD194" s="39"/>
      <c r="BE194" s="39"/>
    </row>
    <row r="195" spans="1:58" ht="3" customHeight="1" x14ac:dyDescent="0.25"/>
    <row r="196" spans="1:58" ht="19.5" customHeight="1" x14ac:dyDescent="0.25">
      <c r="A196" s="34" t="s">
        <v>30</v>
      </c>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c r="AE196" s="34"/>
      <c r="AF196" s="34"/>
      <c r="AG196" s="34"/>
      <c r="AH196" s="34"/>
      <c r="AI196" s="34"/>
      <c r="AJ196" s="34"/>
      <c r="AK196" s="34"/>
      <c r="AL196" s="34"/>
      <c r="AM196" s="34"/>
      <c r="AN196" s="34"/>
      <c r="AO196" s="34"/>
      <c r="AP196" s="34"/>
      <c r="AQ196" s="34"/>
      <c r="AR196" s="34"/>
      <c r="AS196" s="34"/>
      <c r="AT196" s="34"/>
      <c r="AU196" s="34"/>
      <c r="AV196" s="34"/>
      <c r="AW196" s="34"/>
      <c r="AX196" s="34"/>
      <c r="AY196" s="34"/>
      <c r="AZ196" s="34"/>
      <c r="BA196" s="34"/>
      <c r="BB196" s="34"/>
      <c r="BC196" s="34"/>
      <c r="BD196" s="34"/>
      <c r="BE196" s="34"/>
    </row>
    <row r="197" spans="1:58" ht="111.75" customHeight="1" x14ac:dyDescent="0.25">
      <c r="A197" s="37" t="s">
        <v>198</v>
      </c>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row>
    <row r="198" spans="1:58" ht="15.75" customHeight="1" x14ac:dyDescent="0.25"/>
    <row r="199" spans="1:58" x14ac:dyDescent="0.25">
      <c r="B199" s="34" t="s">
        <v>31</v>
      </c>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c r="AE199" s="34"/>
      <c r="AF199" s="34"/>
      <c r="AG199" s="34"/>
      <c r="AH199" s="34"/>
      <c r="AI199" s="34"/>
      <c r="AJ199" s="34"/>
      <c r="AK199" s="34"/>
      <c r="AL199" s="34"/>
      <c r="AM199" s="34"/>
      <c r="AN199" s="34"/>
      <c r="AO199" s="34"/>
      <c r="AP199" s="34"/>
      <c r="AQ199" s="34"/>
      <c r="AR199" s="34"/>
      <c r="AS199" s="34"/>
      <c r="AT199" s="34"/>
      <c r="AU199" s="34"/>
      <c r="AV199" s="34"/>
      <c r="AW199" s="34"/>
      <c r="AX199" s="34"/>
      <c r="AY199" s="34"/>
      <c r="AZ199" s="34"/>
      <c r="BA199" s="34"/>
      <c r="BB199" s="34"/>
      <c r="BC199" s="34"/>
      <c r="BD199" s="34"/>
      <c r="BE199" s="34"/>
      <c r="BF199" s="34"/>
    </row>
    <row r="200" spans="1:58" ht="73.5" customHeight="1" x14ac:dyDescent="0.25">
      <c r="A200" s="33" t="s">
        <v>199</v>
      </c>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c r="AB200" s="33"/>
      <c r="AC200" s="33"/>
      <c r="AD200" s="33"/>
      <c r="AE200" s="33"/>
      <c r="AF200" s="33"/>
      <c r="AG200" s="33"/>
      <c r="AH200" s="33"/>
      <c r="AI200" s="33"/>
      <c r="AJ200" s="33"/>
      <c r="AK200" s="33"/>
      <c r="AL200" s="33"/>
      <c r="AM200" s="33"/>
      <c r="AN200" s="33"/>
      <c r="AO200" s="33"/>
      <c r="AP200" s="33"/>
      <c r="AQ200" s="33"/>
      <c r="AR200" s="33"/>
      <c r="AS200" s="33"/>
      <c r="AT200" s="33"/>
      <c r="AU200" s="33"/>
      <c r="AV200" s="33"/>
      <c r="AW200" s="33"/>
      <c r="AX200" s="33"/>
      <c r="AY200" s="33"/>
      <c r="AZ200" s="33"/>
      <c r="BA200" s="33"/>
      <c r="BB200" s="33"/>
      <c r="BC200" s="33"/>
      <c r="BD200" s="33"/>
      <c r="BE200" s="33"/>
    </row>
  </sheetData>
  <mergeCells count="415">
    <mergeCell ref="BH83:BK83"/>
    <mergeCell ref="BL83:BM83"/>
    <mergeCell ref="BN83:BO83"/>
    <mergeCell ref="BQ83:BR83"/>
    <mergeCell ref="BS83:BT83"/>
    <mergeCell ref="A153:BE153"/>
    <mergeCell ref="AI155:BE155"/>
    <mergeCell ref="AI156:BE156"/>
    <mergeCell ref="A154:BE154"/>
    <mergeCell ref="A155:W155"/>
    <mergeCell ref="X156:AC156"/>
    <mergeCell ref="AD156:AH156"/>
    <mergeCell ref="X155:AC155"/>
    <mergeCell ref="AD155:AH155"/>
    <mergeCell ref="A156:W156"/>
    <mergeCell ref="A140:BE140"/>
    <mergeCell ref="A142:BE142"/>
    <mergeCell ref="A144:BE144"/>
    <mergeCell ref="A141:BE141"/>
    <mergeCell ref="A143:BE143"/>
    <mergeCell ref="A152:BE152"/>
    <mergeCell ref="A145:BE145"/>
    <mergeCell ref="A146:Q146"/>
    <mergeCell ref="A147:BE147"/>
    <mergeCell ref="A149:BE149"/>
    <mergeCell ref="A151:BE151"/>
    <mergeCell ref="A139:BE139"/>
    <mergeCell ref="A157:BE157"/>
    <mergeCell ref="A158:O158"/>
    <mergeCell ref="A159:O159"/>
    <mergeCell ref="A160:O160"/>
    <mergeCell ref="A165:BE165"/>
    <mergeCell ref="P162:V162"/>
    <mergeCell ref="AC162:AD162"/>
    <mergeCell ref="AH162:AI162"/>
    <mergeCell ref="AJ162:AK162"/>
    <mergeCell ref="AL162:BE162"/>
    <mergeCell ref="AJ158:BE158"/>
    <mergeCell ref="P159:V159"/>
    <mergeCell ref="W159:X159"/>
    <mergeCell ref="Y159:AB159"/>
    <mergeCell ref="AC159:AD159"/>
    <mergeCell ref="AE159:AF159"/>
    <mergeCell ref="AH159:AI159"/>
    <mergeCell ref="AJ159:AK159"/>
    <mergeCell ref="AL159:BE159"/>
    <mergeCell ref="P158:V158"/>
    <mergeCell ref="AC161:AD161"/>
    <mergeCell ref="A105:O105"/>
    <mergeCell ref="A106:O106"/>
    <mergeCell ref="A96:BE96"/>
    <mergeCell ref="A97:BE97"/>
    <mergeCell ref="A98:W98"/>
    <mergeCell ref="A99:W99"/>
    <mergeCell ref="AI98:BE98"/>
    <mergeCell ref="AI99:BE99"/>
    <mergeCell ref="A100:BE100"/>
    <mergeCell ref="A102:O102"/>
    <mergeCell ref="A103:O103"/>
    <mergeCell ref="A101:O101"/>
    <mergeCell ref="AJ103:AK103"/>
    <mergeCell ref="AL103:BE103"/>
    <mergeCell ref="P104:V104"/>
    <mergeCell ref="W104:X104"/>
    <mergeCell ref="Y104:AB104"/>
    <mergeCell ref="AC104:AD104"/>
    <mergeCell ref="AE104:AF104"/>
    <mergeCell ref="AH104:AI104"/>
    <mergeCell ref="AJ104:AK104"/>
    <mergeCell ref="AL104:BE104"/>
    <mergeCell ref="AC105:AD105"/>
    <mergeCell ref="Y102:AB102"/>
    <mergeCell ref="A85:BE85"/>
    <mergeCell ref="A87:BE87"/>
    <mergeCell ref="A104:O104"/>
    <mergeCell ref="A88:BE88"/>
    <mergeCell ref="X98:AC98"/>
    <mergeCell ref="AD98:AH98"/>
    <mergeCell ref="A91:BE91"/>
    <mergeCell ref="A90:BE90"/>
    <mergeCell ref="A94:BE94"/>
    <mergeCell ref="A93:BE93"/>
    <mergeCell ref="A95:BE95"/>
    <mergeCell ref="S89:BE89"/>
    <mergeCell ref="A89:R89"/>
    <mergeCell ref="A92:BE92"/>
    <mergeCell ref="P102:V102"/>
    <mergeCell ref="W102:X102"/>
    <mergeCell ref="AC102:AD102"/>
    <mergeCell ref="AE102:AF102"/>
    <mergeCell ref="AH102:AI102"/>
    <mergeCell ref="AJ102:AK102"/>
    <mergeCell ref="P103:V103"/>
    <mergeCell ref="AC103:AD103"/>
    <mergeCell ref="AH103:AI103"/>
    <mergeCell ref="AJ101:BE101"/>
    <mergeCell ref="A77:BE77"/>
    <mergeCell ref="A79:BE79"/>
    <mergeCell ref="A80:BE80"/>
    <mergeCell ref="A78:BE78"/>
    <mergeCell ref="A76:BE76"/>
    <mergeCell ref="V81:BE81"/>
    <mergeCell ref="A81:U81"/>
    <mergeCell ref="A82:BE82"/>
    <mergeCell ref="A84:BE84"/>
    <mergeCell ref="A83:BE83"/>
    <mergeCell ref="A64:BE64"/>
    <mergeCell ref="A47:BE47"/>
    <mergeCell ref="A56:BE56"/>
    <mergeCell ref="S57:BE57"/>
    <mergeCell ref="A57:R57"/>
    <mergeCell ref="A58:BE58"/>
    <mergeCell ref="A54:BE54"/>
    <mergeCell ref="A55:BE55"/>
    <mergeCell ref="A73:BE73"/>
    <mergeCell ref="A52:BE52"/>
    <mergeCell ref="A59:BE59"/>
    <mergeCell ref="A61:BE61"/>
    <mergeCell ref="A62:BE62"/>
    <mergeCell ref="A63:BE63"/>
    <mergeCell ref="A60:BE60"/>
    <mergeCell ref="AL72:BE72"/>
    <mergeCell ref="Y71:AB71"/>
    <mergeCell ref="AC71:AD71"/>
    <mergeCell ref="AE71:AF71"/>
    <mergeCell ref="AH71:AI71"/>
    <mergeCell ref="AJ71:AK71"/>
    <mergeCell ref="A65:BE65"/>
    <mergeCell ref="A66:W66"/>
    <mergeCell ref="A67:W67"/>
    <mergeCell ref="A33:O33"/>
    <mergeCell ref="A35:BE35"/>
    <mergeCell ref="A30:O30"/>
    <mergeCell ref="A29:BE29"/>
    <mergeCell ref="V36:BE36"/>
    <mergeCell ref="A36:U36"/>
    <mergeCell ref="A37:BE37"/>
    <mergeCell ref="A38:BE38"/>
    <mergeCell ref="AL32:BE32"/>
    <mergeCell ref="P33:V33"/>
    <mergeCell ref="W33:X33"/>
    <mergeCell ref="Y33:AB33"/>
    <mergeCell ref="AC33:AD33"/>
    <mergeCell ref="AE33:AF33"/>
    <mergeCell ref="AH33:AI33"/>
    <mergeCell ref="AJ33:AK33"/>
    <mergeCell ref="AL33:BE33"/>
    <mergeCell ref="P32:V32"/>
    <mergeCell ref="W32:X32"/>
    <mergeCell ref="A34:O34"/>
    <mergeCell ref="P34:V34"/>
    <mergeCell ref="W34:X34"/>
    <mergeCell ref="Y34:AB34"/>
    <mergeCell ref="AC34:AD34"/>
    <mergeCell ref="A25:BE25"/>
    <mergeCell ref="A26:BE26"/>
    <mergeCell ref="A27:W27"/>
    <mergeCell ref="A28:W28"/>
    <mergeCell ref="AI27:BE27"/>
    <mergeCell ref="AI28:BE28"/>
    <mergeCell ref="A3:BE3"/>
    <mergeCell ref="A4:T4"/>
    <mergeCell ref="A5:T5"/>
    <mergeCell ref="A6:T6"/>
    <mergeCell ref="A7:BE7"/>
    <mergeCell ref="U4:BE4"/>
    <mergeCell ref="U5:BE5"/>
    <mergeCell ref="U6:BE6"/>
    <mergeCell ref="A8:BE8"/>
    <mergeCell ref="A9:BE9"/>
    <mergeCell ref="A10:BE10"/>
    <mergeCell ref="A11:BE11"/>
    <mergeCell ref="A12:BE12"/>
    <mergeCell ref="S14:BE14"/>
    <mergeCell ref="A14:Q14"/>
    <mergeCell ref="A15:BE15"/>
    <mergeCell ref="A16:BE16"/>
    <mergeCell ref="S13:BE13"/>
    <mergeCell ref="A13:Q13"/>
    <mergeCell ref="A17:BE17"/>
    <mergeCell ref="S18:BE18"/>
    <mergeCell ref="A20:BE20"/>
    <mergeCell ref="A22:BE22"/>
    <mergeCell ref="A24:BE24"/>
    <mergeCell ref="A21:BE21"/>
    <mergeCell ref="A19:BE19"/>
    <mergeCell ref="A23:BE23"/>
    <mergeCell ref="A18:Q18"/>
    <mergeCell ref="X28:AC28"/>
    <mergeCell ref="AD28:AH28"/>
    <mergeCell ref="X27:AC27"/>
    <mergeCell ref="AD27:AH27"/>
    <mergeCell ref="A31:O31"/>
    <mergeCell ref="A32:O32"/>
    <mergeCell ref="Y32:AB32"/>
    <mergeCell ref="AC32:AD32"/>
    <mergeCell ref="AJ30:BE30"/>
    <mergeCell ref="P31:V31"/>
    <mergeCell ref="W31:X31"/>
    <mergeCell ref="Y31:AB31"/>
    <mergeCell ref="AC31:AD31"/>
    <mergeCell ref="AE31:AF31"/>
    <mergeCell ref="AH31:AI31"/>
    <mergeCell ref="AJ31:AK31"/>
    <mergeCell ref="AL31:BE31"/>
    <mergeCell ref="P30:V30"/>
    <mergeCell ref="W30:AB30"/>
    <mergeCell ref="AC30:AF30"/>
    <mergeCell ref="AG30:AI30"/>
    <mergeCell ref="AE32:AF32"/>
    <mergeCell ref="AH32:AI32"/>
    <mergeCell ref="AJ32:AK32"/>
    <mergeCell ref="A137:BE137"/>
    <mergeCell ref="A135:BE135"/>
    <mergeCell ref="A133:BE133"/>
    <mergeCell ref="A109:U109"/>
    <mergeCell ref="A124:U124"/>
    <mergeCell ref="A131:U131"/>
    <mergeCell ref="A110:BE110"/>
    <mergeCell ref="A112:BE112"/>
    <mergeCell ref="A114:BE114"/>
    <mergeCell ref="V124:BE124"/>
    <mergeCell ref="A123:BE123"/>
    <mergeCell ref="A126:BE126"/>
    <mergeCell ref="V131:BE131"/>
    <mergeCell ref="A121:BE121"/>
    <mergeCell ref="A117:BE117"/>
    <mergeCell ref="A128:BE128"/>
    <mergeCell ref="A174:BE174"/>
    <mergeCell ref="AE162:AF162"/>
    <mergeCell ref="W158:AB158"/>
    <mergeCell ref="AC158:AF158"/>
    <mergeCell ref="AG158:AI158"/>
    <mergeCell ref="P160:V160"/>
    <mergeCell ref="W160:X160"/>
    <mergeCell ref="Y160:AB160"/>
    <mergeCell ref="AC160:AD160"/>
    <mergeCell ref="AE160:AF160"/>
    <mergeCell ref="AH160:AI160"/>
    <mergeCell ref="P163:V163"/>
    <mergeCell ref="V171:BE171"/>
    <mergeCell ref="V166:BE166"/>
    <mergeCell ref="A166:U166"/>
    <mergeCell ref="A171:U171"/>
    <mergeCell ref="A167:BE167"/>
    <mergeCell ref="A169:BE169"/>
    <mergeCell ref="A168:BE168"/>
    <mergeCell ref="A170:BE170"/>
    <mergeCell ref="A161:O161"/>
    <mergeCell ref="P161:V161"/>
    <mergeCell ref="W161:X161"/>
    <mergeCell ref="Y161:AB161"/>
    <mergeCell ref="AE161:AF161"/>
    <mergeCell ref="AH161:AI161"/>
    <mergeCell ref="AJ161:AK161"/>
    <mergeCell ref="AL161:BE161"/>
    <mergeCell ref="X67:AC67"/>
    <mergeCell ref="AD67:AH67"/>
    <mergeCell ref="X66:AC66"/>
    <mergeCell ref="A162:O162"/>
    <mergeCell ref="AC101:AF101"/>
    <mergeCell ref="AG101:AI101"/>
    <mergeCell ref="X99:AC99"/>
    <mergeCell ref="AD99:AH99"/>
    <mergeCell ref="AE105:AF105"/>
    <mergeCell ref="AH105:AI105"/>
    <mergeCell ref="A127:BE127"/>
    <mergeCell ref="A129:BE129"/>
    <mergeCell ref="A111:BE111"/>
    <mergeCell ref="A113:BE113"/>
    <mergeCell ref="A115:BE115"/>
    <mergeCell ref="A119:BE119"/>
    <mergeCell ref="V109:BE109"/>
    <mergeCell ref="A132:BE132"/>
    <mergeCell ref="A134:BE134"/>
    <mergeCell ref="A136:BE136"/>
    <mergeCell ref="W106:X106"/>
    <mergeCell ref="Y106:AB106"/>
    <mergeCell ref="AC106:AD106"/>
    <mergeCell ref="AE106:AF106"/>
    <mergeCell ref="AH106:AI106"/>
    <mergeCell ref="AL106:BE106"/>
    <mergeCell ref="P105:V105"/>
    <mergeCell ref="W105:X105"/>
    <mergeCell ref="Y105:AB105"/>
    <mergeCell ref="AJ105:AK105"/>
    <mergeCell ref="W72:X72"/>
    <mergeCell ref="Y72:AB72"/>
    <mergeCell ref="AC72:AD72"/>
    <mergeCell ref="AE72:AF72"/>
    <mergeCell ref="AH72:AI72"/>
    <mergeCell ref="AJ72:AK72"/>
    <mergeCell ref="AL71:BE71"/>
    <mergeCell ref="A74:U74"/>
    <mergeCell ref="V74:BE74"/>
    <mergeCell ref="AD66:AH66"/>
    <mergeCell ref="A75:BE75"/>
    <mergeCell ref="P71:V71"/>
    <mergeCell ref="W71:X71"/>
    <mergeCell ref="AJ69:BE69"/>
    <mergeCell ref="P70:V70"/>
    <mergeCell ref="W70:X70"/>
    <mergeCell ref="Y70:AB70"/>
    <mergeCell ref="AC70:AD70"/>
    <mergeCell ref="AE70:AF70"/>
    <mergeCell ref="AH70:AI70"/>
    <mergeCell ref="AJ70:AK70"/>
    <mergeCell ref="AL70:BE70"/>
    <mergeCell ref="W69:AB69"/>
    <mergeCell ref="AC69:AF69"/>
    <mergeCell ref="AG69:AI69"/>
    <mergeCell ref="AI66:BE66"/>
    <mergeCell ref="AI67:BE67"/>
    <mergeCell ref="A68:BE68"/>
    <mergeCell ref="A70:O70"/>
    <mergeCell ref="A71:O71"/>
    <mergeCell ref="A72:O72"/>
    <mergeCell ref="A69:V69"/>
    <mergeCell ref="P72:V72"/>
    <mergeCell ref="P101:V101"/>
    <mergeCell ref="W101:AB101"/>
    <mergeCell ref="A183:BE183"/>
    <mergeCell ref="A176:BE176"/>
    <mergeCell ref="A173:BE173"/>
    <mergeCell ref="A177:BE177"/>
    <mergeCell ref="A130:BE130"/>
    <mergeCell ref="AA107:AB107"/>
    <mergeCell ref="AC107:AD107"/>
    <mergeCell ref="AJ107:AK107"/>
    <mergeCell ref="AL107:BE107"/>
    <mergeCell ref="AH107:AI107"/>
    <mergeCell ref="A138:U138"/>
    <mergeCell ref="V138:BE138"/>
    <mergeCell ref="A108:BE108"/>
    <mergeCell ref="A118:BE118"/>
    <mergeCell ref="A120:BE120"/>
    <mergeCell ref="A122:BE122"/>
    <mergeCell ref="A125:BE125"/>
    <mergeCell ref="W103:X103"/>
    <mergeCell ref="Y103:AB103"/>
    <mergeCell ref="Y162:AB162"/>
    <mergeCell ref="AJ160:AK160"/>
    <mergeCell ref="AL160:BE160"/>
    <mergeCell ref="A163:O163"/>
    <mergeCell ref="AE103:AF103"/>
    <mergeCell ref="P106:V106"/>
    <mergeCell ref="AE34:AF34"/>
    <mergeCell ref="AH34:AI34"/>
    <mergeCell ref="AJ34:AK34"/>
    <mergeCell ref="AL34:BE34"/>
    <mergeCell ref="A49:U49"/>
    <mergeCell ref="V49:BE49"/>
    <mergeCell ref="A50:BE50"/>
    <mergeCell ref="A51:BE51"/>
    <mergeCell ref="A44:BE44"/>
    <mergeCell ref="A46:BE46"/>
    <mergeCell ref="A48:BE48"/>
    <mergeCell ref="A41:BE41"/>
    <mergeCell ref="A40:BE40"/>
    <mergeCell ref="V42:BE42"/>
    <mergeCell ref="A42:U42"/>
    <mergeCell ref="A43:BE43"/>
    <mergeCell ref="A45:BE45"/>
    <mergeCell ref="A39:BE39"/>
    <mergeCell ref="AJ106:AK106"/>
    <mergeCell ref="AL105:BE105"/>
    <mergeCell ref="AL102:BE102"/>
    <mergeCell ref="A184:BE184"/>
    <mergeCell ref="A185:U185"/>
    <mergeCell ref="V185:BE185"/>
    <mergeCell ref="W163:X163"/>
    <mergeCell ref="Y163:AB163"/>
    <mergeCell ref="AC163:AD163"/>
    <mergeCell ref="AE163:AF163"/>
    <mergeCell ref="AH163:AI163"/>
    <mergeCell ref="AJ163:AK163"/>
    <mergeCell ref="AL163:BE163"/>
    <mergeCell ref="A164:O164"/>
    <mergeCell ref="P164:V164"/>
    <mergeCell ref="W164:X164"/>
    <mergeCell ref="Y164:AB164"/>
    <mergeCell ref="AC164:AD164"/>
    <mergeCell ref="AE164:AF164"/>
    <mergeCell ref="AH164:AI164"/>
    <mergeCell ref="AJ164:AK164"/>
    <mergeCell ref="AL164:BE164"/>
    <mergeCell ref="A172:BE172"/>
    <mergeCell ref="A180:BE180"/>
    <mergeCell ref="A181:BE181"/>
    <mergeCell ref="A182:BE182"/>
    <mergeCell ref="A175:BE175"/>
    <mergeCell ref="A200:BE200"/>
    <mergeCell ref="B199:BF199"/>
    <mergeCell ref="A86:XFD86"/>
    <mergeCell ref="A53:BE53"/>
    <mergeCell ref="A197:BE197"/>
    <mergeCell ref="U146:BE146"/>
    <mergeCell ref="B148:BE148"/>
    <mergeCell ref="A150:BE150"/>
    <mergeCell ref="A192:U192"/>
    <mergeCell ref="V192:BE192"/>
    <mergeCell ref="A193:BE193"/>
    <mergeCell ref="A194:BE194"/>
    <mergeCell ref="A196:BE196"/>
    <mergeCell ref="A186:BE186"/>
    <mergeCell ref="A187:BE187"/>
    <mergeCell ref="A188:BE188"/>
    <mergeCell ref="A189:BE189"/>
    <mergeCell ref="A190:BE190"/>
    <mergeCell ref="A191:BE191"/>
    <mergeCell ref="A178:U178"/>
    <mergeCell ref="V178:BE178"/>
    <mergeCell ref="A179:BE179"/>
    <mergeCell ref="A107:N107"/>
    <mergeCell ref="P107:V107"/>
  </mergeCells>
  <printOptions horizontalCentered="1"/>
  <pageMargins left="0.70866141732283472" right="0.70866141732283472" top="0.74803149606299213" bottom="0.74803149606299213" header="0.31496062992125984" footer="0.31496062992125984"/>
  <pageSetup scale="47" fitToHeight="0" orientation="portrait" r:id="rId1"/>
  <headerFooter alignWithMargins="0"/>
  <rowBreaks count="6" manualBreakCount="6">
    <brk id="38" max="56" man="1"/>
    <brk id="59" max="56" man="1"/>
    <brk id="100" max="56" man="1"/>
    <brk id="130" max="56" man="1"/>
    <brk id="162" max="56" man="1"/>
    <brk id="187" max="5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CDB8A-F019-4282-9A0F-BAA4F3F15BA9}">
  <dimension ref="A1"/>
  <sheetViews>
    <sheetView topLeftCell="A7" workbookViewId="0">
      <selection activeCell="D24" sqref="D24"/>
    </sheetView>
  </sheetViews>
  <sheetFormatPr baseColWidth="10" defaultColWidth="9.1406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Report_ Final_V3</vt:lpstr>
      <vt:lpstr>Sheet1</vt:lpstr>
      <vt:lpstr>'Report_ Final_V3'!Área_de_impresión</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 Helen Mateo</dc:creator>
  <cp:lastModifiedBy>Angelina Guillen</cp:lastModifiedBy>
  <cp:lastPrinted>2025-10-20T11:59:07Z</cp:lastPrinted>
  <dcterms:created xsi:type="dcterms:W3CDTF">2022-03-16T13:59:17Z</dcterms:created>
  <dcterms:modified xsi:type="dcterms:W3CDTF">2025-10-20T17:16:06Z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