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isco.frias\Desktop\"/>
    </mc:Choice>
  </mc:AlternateContent>
  <xr:revisionPtr revIDLastSave="0" documentId="13_ncr:1_{1BB074D6-9A2D-4304-8A29-19DE1282501F}" xr6:coauthVersionLast="47" xr6:coauthVersionMax="47" xr10:uidLastSave="{00000000-0000-0000-0000-000000000000}"/>
  <bookViews>
    <workbookView xWindow="12915" yWindow="990" windowWidth="7575" windowHeight="9930" xr2:uid="{00000000-000D-0000-FFFF-FFFF00000000}"/>
  </bookViews>
  <sheets>
    <sheet name="Programación Indicativa 2023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8" i="5" l="1"/>
  <c r="B29" i="5"/>
  <c r="C30" i="5"/>
  <c r="B30" i="5"/>
  <c r="C20" i="5"/>
  <c r="B20" i="5"/>
  <c r="C17" i="5"/>
  <c r="C15" i="5"/>
  <c r="C16" i="5"/>
  <c r="C19" i="5"/>
  <c r="B19" i="5"/>
  <c r="C21" i="5"/>
  <c r="B21" i="5"/>
  <c r="B18" i="5"/>
  <c r="B17" i="5"/>
  <c r="B16" i="5"/>
  <c r="B15" i="5"/>
  <c r="B14" i="5"/>
  <c r="E26" i="5" l="1"/>
  <c r="C23" i="5" l="1"/>
  <c r="M20" i="5" l="1"/>
</calcChain>
</file>

<file path=xl/sharedStrings.xml><?xml version="1.0" encoding="utf-8"?>
<sst xmlns="http://schemas.openxmlformats.org/spreadsheetml/2006/main" count="42" uniqueCount="36">
  <si>
    <t>2do. Trimestre 
abril-junio</t>
  </si>
  <si>
    <t>3er. Trimestre 
julio-septiembre</t>
  </si>
  <si>
    <t>1er. Trimestre 
enero-marzo</t>
  </si>
  <si>
    <t>4to. Trimestre octubre-diciembre</t>
  </si>
  <si>
    <t>Programación Financiera</t>
  </si>
  <si>
    <t>Ejecución Financiera</t>
  </si>
  <si>
    <t>1ER. Trimestre 
Enero-marzo</t>
  </si>
  <si>
    <t>PRODUCTOS</t>
  </si>
  <si>
    <t>Monto presupuestario formulado para el producto</t>
  </si>
  <si>
    <t>Ejecución Física Financiera Anual</t>
  </si>
  <si>
    <t xml:space="preserve">Programación Física </t>
  </si>
  <si>
    <t xml:space="preserve">Ejecución Física </t>
  </si>
  <si>
    <t>Bien o servicio que entrega la institución. Se identifica en la estructura programática.</t>
  </si>
  <si>
    <t>0215</t>
  </si>
  <si>
    <t>01</t>
  </si>
  <si>
    <t>0001</t>
  </si>
  <si>
    <t>Presupuesto  Formulado 2023</t>
  </si>
  <si>
    <t>Meta Formulada 2023</t>
  </si>
  <si>
    <t>Mujeres participan en acciones dirigidas al fortalecimiento de su autonomía política, económica y social en los espacios de poder político y toma de decisiones/6834</t>
  </si>
  <si>
    <t>Instituciones del sistema educativo en todos sus niveles reciben asistencia técnica  para incorporar la perspectiva de género en sus programas y contenidos/6835</t>
  </si>
  <si>
    <t xml:space="preserve">Personas reciben capacitación y sensibilización en igualdad y equidad de género./6836 </t>
  </si>
  <si>
    <t>Personas sensibilizadas sobre una vida sin violencia/6849</t>
  </si>
  <si>
    <t>Mujeres víctimas de violencia de género e intrafamiliar con atención integral/5952</t>
  </si>
  <si>
    <t>Mujeres víctimas de viajes irregulares, trata y tráfico ilícito reciben atenciones/6850</t>
  </si>
  <si>
    <r>
      <t>Mujeres en situación de vulnerabilidad reciben bono para la primera vivienda (Bono Mujer)./</t>
    </r>
    <r>
      <rPr>
        <sz val="12"/>
        <color rgb="FFFF0000"/>
        <rFont val="Calibri"/>
        <family val="2"/>
      </rPr>
      <t>7711</t>
    </r>
  </si>
  <si>
    <t>Mujeres se benefician de acuerdos y convenios interinstitucionales  para incrementar su nivel de autonomía ./6839</t>
  </si>
  <si>
    <t>Mujeres habilitadas y capacitadas  para el empleo y/o gestionar sus empresas./6842</t>
  </si>
  <si>
    <t>MINISTERIO DE LA MUJER</t>
  </si>
  <si>
    <t>Instituciones públicas y privadas reciben asistencia técnica para la transversalización del enfoque de género/ 6833</t>
  </si>
  <si>
    <t>Instituciones del gobierno central,  descentralizadas y privadas reciben certificación Sello Igualando-RD./6851</t>
  </si>
  <si>
    <t>Personas en situación de emergencias atendidas a través de línea  24 horas Mujer *212.</t>
  </si>
  <si>
    <t>Mujeres de la diáspora victimas de violencia  basada en género e intrafamiliar reciben atenciones legales y psicológicas/6838</t>
  </si>
  <si>
    <t>Mujeres , jóvenes y adolescentes reciben educación integral en salud sexual y reproductiva.6006</t>
  </si>
  <si>
    <t>Programa Multisectorial de Reducción de Embarazos en  Adolescentes</t>
  </si>
  <si>
    <t>Instituciones prestadoras de servicios de salud reciben asistencia técnica en la aplicación de la perspectiva de género en sus atenciones/6841</t>
  </si>
  <si>
    <t>Programación Física y Financiera Anual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</si>
</sst>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9"/>
      <name val="Calibri"/>
      <family val="2"/>
    </font>
    <font>
      <sz val="11"/>
      <color theme="1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11"/>
      <name val="Calibri"/>
      <family val="2"/>
      <scheme val="minor"/>
    </font>
    <font>
      <sz val="12"/>
      <color rgb="FFFF0000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2" fillId="0" borderId="0" xfId="0" applyFont="1"/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2" fillId="0" borderId="1" xfId="0" applyFont="1" applyBorder="1" applyAlignment="1">
      <alignment wrapText="1"/>
    </xf>
    <xf numFmtId="49" fontId="0" fillId="0" borderId="1" xfId="0" applyNumberFormat="1" applyBorder="1"/>
    <xf numFmtId="0" fontId="0" fillId="2" borderId="0" xfId="0" applyFill="1"/>
    <xf numFmtId="4" fontId="2" fillId="0" borderId="0" xfId="0" applyNumberFormat="1" applyFont="1"/>
    <xf numFmtId="4" fontId="5" fillId="2" borderId="1" xfId="0" applyNumberFormat="1" applyFont="1" applyFill="1" applyBorder="1" applyAlignment="1">
      <alignment vertical="center"/>
    </xf>
    <xf numFmtId="1" fontId="5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/>
    <xf numFmtId="0" fontId="5" fillId="2" borderId="1" xfId="0" applyFont="1" applyFill="1" applyBorder="1"/>
    <xf numFmtId="4" fontId="5" fillId="2" borderId="1" xfId="0" applyNumberFormat="1" applyFont="1" applyFill="1" applyBorder="1"/>
    <xf numFmtId="4" fontId="2" fillId="0" borderId="0" xfId="0" applyNumberFormat="1" applyFont="1" applyAlignment="1">
      <alignment horizontal="center" vertical="center"/>
    </xf>
    <xf numFmtId="4" fontId="7" fillId="0" borderId="0" xfId="0" applyNumberFormat="1" applyFont="1"/>
    <xf numFmtId="4" fontId="7" fillId="0" borderId="0" xfId="0" applyNumberFormat="1" applyFont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" fontId="2" fillId="2" borderId="15" xfId="0" applyNumberFormat="1" applyFont="1" applyFill="1" applyBorder="1" applyAlignment="1">
      <alignment horizontal="center" vertical="center"/>
    </xf>
    <xf numFmtId="4" fontId="8" fillId="2" borderId="15" xfId="0" applyNumberFormat="1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4" fontId="1" fillId="2" borderId="15" xfId="0" applyNumberFormat="1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4" fontId="5" fillId="2" borderId="15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11" fillId="2" borderId="9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0" fontId="11" fillId="2" borderId="10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4" fontId="2" fillId="2" borderId="16" xfId="0" applyNumberFormat="1" applyFont="1" applyFill="1" applyBorder="1" applyAlignment="1">
      <alignment horizontal="center" vertical="center"/>
    </xf>
    <xf numFmtId="4" fontId="2" fillId="2" borderId="15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1" fontId="2" fillId="2" borderId="16" xfId="0" applyNumberFormat="1" applyFont="1" applyFill="1" applyBorder="1" applyAlignment="1">
      <alignment horizontal="center" vertical="center"/>
    </xf>
    <xf numFmtId="1" fontId="2" fillId="2" borderId="15" xfId="0" applyNumberFormat="1" applyFont="1" applyFill="1" applyBorder="1" applyAlignment="1">
      <alignment horizontal="center" vertical="center"/>
    </xf>
    <xf numFmtId="4" fontId="5" fillId="2" borderId="16" xfId="0" applyNumberFormat="1" applyFont="1" applyFill="1" applyBorder="1" applyAlignment="1">
      <alignment horizontal="center" vertical="center"/>
    </xf>
    <xf numFmtId="4" fontId="5" fillId="2" borderId="15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 vertical="center"/>
    </xf>
    <xf numFmtId="1" fontId="5" fillId="2" borderId="15" xfId="0" applyNumberFormat="1" applyFont="1" applyFill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0" fontId="11" fillId="2" borderId="7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3" fontId="11" fillId="2" borderId="9" xfId="0" applyNumberFormat="1" applyFont="1" applyFill="1" applyBorder="1" applyAlignment="1">
      <alignment horizontal="center" vertical="center" wrapText="1"/>
    </xf>
    <xf numFmtId="3" fontId="11" fillId="2" borderId="1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0" fillId="2" borderId="8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wrapText="1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0" fontId="4" fillId="3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D3D3D3"/>
      <rgbColor rgb="00FFFFFF"/>
      <rgbColor rgb="0000FF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161925</xdr:rowOff>
    </xdr:from>
    <xdr:to>
      <xdr:col>7</xdr:col>
      <xdr:colOff>171450</xdr:colOff>
      <xdr:row>8</xdr:row>
      <xdr:rowOff>104775</xdr:rowOff>
    </xdr:to>
    <xdr:pic>
      <xdr:nvPicPr>
        <xdr:cNvPr id="3" name="Imagen 2" descr="Acerca de - Ministerio de la Mujer (MMUJER) - Organizaciones - Portal de  Datos Abiertos de la RD">
          <a:extLst>
            <a:ext uri="{FF2B5EF4-FFF2-40B4-BE49-F238E27FC236}">
              <a16:creationId xmlns:a16="http://schemas.microsoft.com/office/drawing/2014/main" id="{82294F9E-480D-4EC8-B2F4-9427B5223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361950"/>
          <a:ext cx="1981200" cy="1343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7"/>
  <sheetViews>
    <sheetView tabSelected="1" zoomScaleNormal="100" workbookViewId="0">
      <selection activeCell="K6" sqref="K6"/>
    </sheetView>
  </sheetViews>
  <sheetFormatPr baseColWidth="10" defaultColWidth="11" defaultRowHeight="15" x14ac:dyDescent="0.25"/>
  <cols>
    <col min="1" max="1" width="23.5703125" style="1" customWidth="1"/>
    <col min="2" max="2" width="17.28515625" customWidth="1"/>
    <col min="3" max="3" width="11.5703125" style="2" customWidth="1"/>
    <col min="4" max="4" width="13.7109375" customWidth="1"/>
    <col min="5" max="5" width="13.28515625" customWidth="1"/>
    <col min="6" max="6" width="13.7109375" customWidth="1"/>
    <col min="7" max="7" width="13.42578125" customWidth="1"/>
    <col min="8" max="8" width="12.85546875" customWidth="1"/>
    <col min="9" max="10" width="13.140625" customWidth="1"/>
    <col min="11" max="11" width="14.140625" customWidth="1"/>
    <col min="12" max="12" width="13.5703125" customWidth="1"/>
    <col min="13" max="13" width="15.28515625" customWidth="1"/>
  </cols>
  <sheetData>
    <row r="1" spans="1:13" ht="15.75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3" ht="15.75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ht="15.75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3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5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15.75" x14ac:dyDescent="0.25">
      <c r="A7" s="5" t="s">
        <v>13</v>
      </c>
      <c r="B7" s="75" t="s">
        <v>27</v>
      </c>
      <c r="C7" s="75"/>
      <c r="D7" s="6"/>
      <c r="E7" s="6"/>
      <c r="F7" s="6"/>
      <c r="G7" s="3"/>
      <c r="H7" s="3"/>
      <c r="I7" s="3"/>
      <c r="J7" s="3"/>
      <c r="K7" s="3"/>
      <c r="L7" s="3"/>
      <c r="M7" s="3"/>
    </row>
    <row r="8" spans="1:13" ht="15.75" x14ac:dyDescent="0.25">
      <c r="A8" s="5" t="s">
        <v>14</v>
      </c>
      <c r="B8" s="75"/>
      <c r="C8" s="75"/>
      <c r="D8" s="6"/>
      <c r="E8" s="6"/>
      <c r="F8" s="6"/>
      <c r="G8" s="3"/>
      <c r="H8" s="3"/>
      <c r="I8" s="3"/>
      <c r="J8" s="3"/>
      <c r="K8" s="3"/>
      <c r="L8" s="3"/>
      <c r="M8" s="3"/>
    </row>
    <row r="9" spans="1:13" ht="16.5" thickBot="1" x14ac:dyDescent="0.3">
      <c r="A9" s="5" t="s">
        <v>15</v>
      </c>
      <c r="B9" s="75"/>
      <c r="C9" s="75"/>
      <c r="D9" s="6"/>
      <c r="E9" s="6"/>
      <c r="F9" s="6"/>
      <c r="G9" s="3"/>
      <c r="H9" s="3"/>
      <c r="I9" s="3"/>
      <c r="J9" s="3"/>
      <c r="K9" s="3"/>
      <c r="L9" s="3"/>
      <c r="M9" s="3"/>
    </row>
    <row r="10" spans="1:13" ht="32.25" customHeight="1" thickBot="1" x14ac:dyDescent="0.3">
      <c r="A10" s="76"/>
      <c r="B10" s="76"/>
      <c r="C10" s="77"/>
      <c r="D10" s="58" t="s">
        <v>35</v>
      </c>
      <c r="E10" s="59"/>
      <c r="F10" s="59"/>
      <c r="G10" s="59"/>
      <c r="H10" s="59"/>
      <c r="I10" s="59"/>
      <c r="J10" s="59"/>
      <c r="K10" s="59"/>
      <c r="L10" s="60" t="s">
        <v>9</v>
      </c>
      <c r="M10" s="61"/>
    </row>
    <row r="11" spans="1:13" ht="35.25" customHeight="1" thickBot="1" x14ac:dyDescent="0.3">
      <c r="A11" s="62" t="s">
        <v>7</v>
      </c>
      <c r="B11" s="64" t="s">
        <v>16</v>
      </c>
      <c r="C11" s="66" t="s">
        <v>17</v>
      </c>
      <c r="D11" s="68" t="s">
        <v>2</v>
      </c>
      <c r="E11" s="69"/>
      <c r="F11" s="70" t="s">
        <v>0</v>
      </c>
      <c r="G11" s="71"/>
      <c r="H11" s="72" t="s">
        <v>1</v>
      </c>
      <c r="I11" s="73"/>
      <c r="J11" s="72" t="s">
        <v>3</v>
      </c>
      <c r="K11" s="74"/>
      <c r="L11" s="56" t="s">
        <v>6</v>
      </c>
      <c r="M11" s="57"/>
    </row>
    <row r="12" spans="1:13" ht="30" x14ac:dyDescent="0.25">
      <c r="A12" s="63"/>
      <c r="B12" s="65"/>
      <c r="C12" s="67"/>
      <c r="D12" s="34" t="s">
        <v>10</v>
      </c>
      <c r="E12" s="35" t="s">
        <v>4</v>
      </c>
      <c r="F12" s="34" t="s">
        <v>10</v>
      </c>
      <c r="G12" s="35" t="s">
        <v>4</v>
      </c>
      <c r="H12" s="34" t="s">
        <v>10</v>
      </c>
      <c r="I12" s="35" t="s">
        <v>4</v>
      </c>
      <c r="J12" s="34" t="s">
        <v>10</v>
      </c>
      <c r="K12" s="36" t="s">
        <v>4</v>
      </c>
      <c r="L12" s="34" t="s">
        <v>11</v>
      </c>
      <c r="M12" s="34" t="s">
        <v>5</v>
      </c>
    </row>
    <row r="13" spans="1:13" s="81" customFormat="1" ht="85.5" customHeight="1" x14ac:dyDescent="0.2">
      <c r="A13" s="37" t="s">
        <v>12</v>
      </c>
      <c r="B13" s="38"/>
      <c r="C13" s="37" t="s">
        <v>8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</row>
    <row r="14" spans="1:13" ht="75" x14ac:dyDescent="0.25">
      <c r="A14" s="24" t="s">
        <v>28</v>
      </c>
      <c r="B14" s="26">
        <f t="shared" ref="B14:B21" si="0">+E14+G14+I14+K14</f>
        <v>2677000</v>
      </c>
      <c r="C14" s="29">
        <v>102</v>
      </c>
      <c r="D14" s="30">
        <v>10</v>
      </c>
      <c r="E14" s="31">
        <v>361550</v>
      </c>
      <c r="F14" s="30">
        <v>35</v>
      </c>
      <c r="G14" s="31">
        <v>823100</v>
      </c>
      <c r="H14" s="30">
        <v>34</v>
      </c>
      <c r="I14" s="31">
        <v>876950</v>
      </c>
      <c r="J14" s="30">
        <v>23</v>
      </c>
      <c r="K14" s="31">
        <v>615400</v>
      </c>
      <c r="L14" s="21"/>
      <c r="M14" s="21"/>
    </row>
    <row r="15" spans="1:13" ht="86.25" customHeight="1" x14ac:dyDescent="0.25">
      <c r="A15" s="25" t="s">
        <v>29</v>
      </c>
      <c r="B15" s="26">
        <f t="shared" si="0"/>
        <v>2500000</v>
      </c>
      <c r="C15" s="28">
        <f>+D15+F15+H15+J15</f>
        <v>47</v>
      </c>
      <c r="D15" s="27">
        <v>15</v>
      </c>
      <c r="E15" s="10">
        <v>350000</v>
      </c>
      <c r="F15" s="27">
        <v>12</v>
      </c>
      <c r="G15" s="10">
        <v>750000</v>
      </c>
      <c r="H15" s="27">
        <v>10</v>
      </c>
      <c r="I15" s="10">
        <v>700000</v>
      </c>
      <c r="J15" s="27">
        <v>10</v>
      </c>
      <c r="K15" s="10">
        <v>700000</v>
      </c>
      <c r="L15" s="18"/>
      <c r="M15" s="18"/>
    </row>
    <row r="16" spans="1:13" ht="120" x14ac:dyDescent="0.25">
      <c r="A16" s="4" t="s">
        <v>18</v>
      </c>
      <c r="B16" s="26">
        <f t="shared" si="0"/>
        <v>2810000</v>
      </c>
      <c r="C16" s="9">
        <f>+D16+F16+H16+J16</f>
        <v>4640</v>
      </c>
      <c r="D16" s="11">
        <v>1000</v>
      </c>
      <c r="E16" s="10">
        <v>750000</v>
      </c>
      <c r="F16" s="11">
        <v>1275</v>
      </c>
      <c r="G16" s="10">
        <v>875000</v>
      </c>
      <c r="H16" s="11">
        <v>1275</v>
      </c>
      <c r="I16" s="10">
        <v>775000</v>
      </c>
      <c r="J16" s="11">
        <v>1090</v>
      </c>
      <c r="K16" s="10">
        <v>410000</v>
      </c>
      <c r="L16" s="18"/>
      <c r="M16" s="19"/>
    </row>
    <row r="17" spans="1:13" ht="120" x14ac:dyDescent="0.25">
      <c r="A17" s="4" t="s">
        <v>19</v>
      </c>
      <c r="B17" s="26">
        <f t="shared" si="0"/>
        <v>3030000</v>
      </c>
      <c r="C17" s="9">
        <f>+D17+F17+H17+J17</f>
        <v>25</v>
      </c>
      <c r="D17" s="9">
        <v>4</v>
      </c>
      <c r="E17" s="10">
        <v>475000</v>
      </c>
      <c r="F17" s="27">
        <v>7</v>
      </c>
      <c r="G17" s="10">
        <v>950000</v>
      </c>
      <c r="H17" s="9">
        <v>9</v>
      </c>
      <c r="I17" s="10">
        <v>975000</v>
      </c>
      <c r="J17" s="11">
        <v>5</v>
      </c>
      <c r="K17" s="10">
        <v>630000</v>
      </c>
      <c r="L17" s="18"/>
      <c r="M17" s="19"/>
    </row>
    <row r="18" spans="1:13" ht="75" x14ac:dyDescent="0.25">
      <c r="A18" s="4" t="s">
        <v>20</v>
      </c>
      <c r="B18" s="26">
        <f t="shared" si="0"/>
        <v>6745000</v>
      </c>
      <c r="C18" s="9">
        <v>6500</v>
      </c>
      <c r="D18" s="9">
        <v>500</v>
      </c>
      <c r="E18" s="10">
        <v>850000</v>
      </c>
      <c r="F18" s="11">
        <v>2000</v>
      </c>
      <c r="G18" s="10">
        <v>2215000</v>
      </c>
      <c r="H18" s="11">
        <v>2000</v>
      </c>
      <c r="I18" s="10">
        <v>2350000</v>
      </c>
      <c r="J18" s="11">
        <v>2000</v>
      </c>
      <c r="K18" s="10">
        <v>1330000</v>
      </c>
      <c r="L18" s="9"/>
      <c r="M18" s="11"/>
    </row>
    <row r="19" spans="1:13" ht="45" x14ac:dyDescent="0.25">
      <c r="A19" s="4" t="s">
        <v>21</v>
      </c>
      <c r="B19" s="22">
        <f t="shared" si="0"/>
        <v>38654476</v>
      </c>
      <c r="C19" s="23">
        <f>+D19+F19+H19+J19</f>
        <v>220000</v>
      </c>
      <c r="D19" s="23">
        <v>20000</v>
      </c>
      <c r="E19" s="18">
        <v>2019952</v>
      </c>
      <c r="F19" s="19">
        <v>80000</v>
      </c>
      <c r="G19" s="18">
        <v>10875524</v>
      </c>
      <c r="H19" s="19">
        <v>30000</v>
      </c>
      <c r="I19" s="18">
        <v>10875000</v>
      </c>
      <c r="J19" s="23">
        <v>90000</v>
      </c>
      <c r="K19" s="18">
        <v>14884000</v>
      </c>
      <c r="L19" s="12"/>
      <c r="M19" s="13"/>
    </row>
    <row r="20" spans="1:13" ht="45" customHeight="1" x14ac:dyDescent="0.25">
      <c r="A20" s="40" t="s">
        <v>30</v>
      </c>
      <c r="B20" s="22">
        <f t="shared" si="0"/>
        <v>3120000</v>
      </c>
      <c r="C20" s="23">
        <f>+D20+F20+H20+J20</f>
        <v>8750</v>
      </c>
      <c r="D20" s="19">
        <v>2050</v>
      </c>
      <c r="E20" s="18">
        <v>334000</v>
      </c>
      <c r="F20" s="19">
        <v>2250</v>
      </c>
      <c r="G20" s="18">
        <v>900000</v>
      </c>
      <c r="H20" s="19">
        <v>2300</v>
      </c>
      <c r="I20" s="18">
        <v>1000000</v>
      </c>
      <c r="J20" s="23">
        <v>2150</v>
      </c>
      <c r="K20" s="18">
        <v>886000</v>
      </c>
      <c r="L20" s="14"/>
      <c r="M20" s="13">
        <f>+L20/3</f>
        <v>0</v>
      </c>
    </row>
    <row r="21" spans="1:13" ht="60" customHeight="1" x14ac:dyDescent="0.25">
      <c r="A21" s="45" t="s">
        <v>22</v>
      </c>
      <c r="B21" s="43">
        <f t="shared" si="0"/>
        <v>376418033</v>
      </c>
      <c r="C21" s="47">
        <f>+D21+F21+H21+J21</f>
        <v>9325</v>
      </c>
      <c r="D21" s="41">
        <v>1750</v>
      </c>
      <c r="E21" s="43">
        <v>94104508.25</v>
      </c>
      <c r="F21" s="41">
        <v>2250</v>
      </c>
      <c r="G21" s="43">
        <v>94104508.25</v>
      </c>
      <c r="H21" s="47">
        <v>2275</v>
      </c>
      <c r="I21" s="43">
        <v>94104508.25</v>
      </c>
      <c r="J21" s="41">
        <v>3050</v>
      </c>
      <c r="K21" s="43">
        <v>94104508.25</v>
      </c>
      <c r="L21" s="10"/>
      <c r="M21" s="11"/>
    </row>
    <row r="22" spans="1:13" x14ac:dyDescent="0.25">
      <c r="A22" s="46"/>
      <c r="B22" s="44"/>
      <c r="C22" s="48"/>
      <c r="D22" s="42"/>
      <c r="E22" s="44"/>
      <c r="F22" s="42"/>
      <c r="G22" s="44"/>
      <c r="H22" s="48"/>
      <c r="I22" s="44"/>
      <c r="J22" s="42"/>
      <c r="K22" s="44"/>
      <c r="L22" s="10"/>
      <c r="M22" s="11"/>
    </row>
    <row r="23" spans="1:13" ht="90" x14ac:dyDescent="0.25">
      <c r="A23" s="32" t="s">
        <v>31</v>
      </c>
      <c r="B23" s="8">
        <v>1000000</v>
      </c>
      <c r="C23" s="9">
        <f>+D23+F23+H23+J23</f>
        <v>147</v>
      </c>
      <c r="D23" s="11">
        <v>22</v>
      </c>
      <c r="E23" s="10">
        <v>250000</v>
      </c>
      <c r="F23" s="11">
        <v>35</v>
      </c>
      <c r="G23" s="10">
        <v>300000</v>
      </c>
      <c r="H23" s="11">
        <v>50</v>
      </c>
      <c r="I23" s="10">
        <v>275000</v>
      </c>
      <c r="J23" s="9">
        <v>40</v>
      </c>
      <c r="K23" s="10">
        <v>175000</v>
      </c>
      <c r="L23" s="10"/>
      <c r="M23" s="11"/>
    </row>
    <row r="24" spans="1:13" ht="60" x14ac:dyDescent="0.25">
      <c r="A24" s="33" t="s">
        <v>23</v>
      </c>
      <c r="B24" s="8">
        <v>1600000</v>
      </c>
      <c r="C24" s="9">
        <v>46</v>
      </c>
      <c r="D24" s="11">
        <v>6</v>
      </c>
      <c r="E24" s="10">
        <v>225000</v>
      </c>
      <c r="F24" s="9">
        <v>14</v>
      </c>
      <c r="G24" s="10">
        <v>500000</v>
      </c>
      <c r="H24" s="9">
        <v>15</v>
      </c>
      <c r="I24" s="10">
        <v>550000</v>
      </c>
      <c r="J24" s="9">
        <v>11</v>
      </c>
      <c r="K24" s="10">
        <v>325000</v>
      </c>
      <c r="L24" s="10"/>
      <c r="M24" s="10"/>
    </row>
    <row r="25" spans="1:13" ht="75.75" x14ac:dyDescent="0.25">
      <c r="A25" s="32" t="s">
        <v>24</v>
      </c>
      <c r="B25" s="8">
        <v>26000000</v>
      </c>
      <c r="C25" s="9">
        <v>163</v>
      </c>
      <c r="D25" s="11">
        <v>40</v>
      </c>
      <c r="E25" s="10">
        <v>6500000</v>
      </c>
      <c r="F25" s="9">
        <v>42</v>
      </c>
      <c r="G25" s="10">
        <v>6500000</v>
      </c>
      <c r="H25" s="11">
        <v>42</v>
      </c>
      <c r="I25" s="10">
        <v>6500000</v>
      </c>
      <c r="J25" s="11">
        <v>39</v>
      </c>
      <c r="K25" s="10">
        <v>6500000</v>
      </c>
      <c r="L25" s="9"/>
      <c r="M25" s="13"/>
    </row>
    <row r="26" spans="1:13" ht="75" x14ac:dyDescent="0.25">
      <c r="A26" s="33" t="s">
        <v>32</v>
      </c>
      <c r="B26" s="49">
        <v>24820000</v>
      </c>
      <c r="C26" s="51">
        <v>13025</v>
      </c>
      <c r="D26" s="51">
        <v>2750</v>
      </c>
      <c r="E26" s="49">
        <f>+B26/4</f>
        <v>6205000</v>
      </c>
      <c r="F26" s="51">
        <v>3500</v>
      </c>
      <c r="G26" s="49">
        <v>6205000</v>
      </c>
      <c r="H26" s="51">
        <v>4725</v>
      </c>
      <c r="I26" s="49">
        <v>6205000</v>
      </c>
      <c r="J26" s="51">
        <v>2050</v>
      </c>
      <c r="K26" s="49">
        <v>6205000</v>
      </c>
      <c r="L26" s="20"/>
      <c r="M26" s="20"/>
    </row>
    <row r="27" spans="1:13" ht="60" x14ac:dyDescent="0.25">
      <c r="A27" s="33" t="s">
        <v>33</v>
      </c>
      <c r="B27" s="50"/>
      <c r="C27" s="52"/>
      <c r="D27" s="52"/>
      <c r="E27" s="50"/>
      <c r="F27" s="52"/>
      <c r="G27" s="50"/>
      <c r="H27" s="52"/>
      <c r="I27" s="50"/>
      <c r="J27" s="52"/>
      <c r="K27" s="50"/>
      <c r="L27" s="20"/>
      <c r="M27" s="20"/>
    </row>
    <row r="28" spans="1:13" ht="60" x14ac:dyDescent="0.25">
      <c r="A28" s="33" t="s">
        <v>26</v>
      </c>
      <c r="B28" s="8">
        <f>+E28+G28+I28+K28</f>
        <v>11459182</v>
      </c>
      <c r="C28" s="9">
        <v>630</v>
      </c>
      <c r="D28" s="11">
        <v>325</v>
      </c>
      <c r="E28" s="10">
        <v>1439454.67</v>
      </c>
      <c r="F28" s="11">
        <v>475</v>
      </c>
      <c r="G28" s="10">
        <v>3819727.33</v>
      </c>
      <c r="H28" s="11">
        <v>225</v>
      </c>
      <c r="I28" s="10">
        <v>3200000</v>
      </c>
      <c r="J28" s="11">
        <v>108</v>
      </c>
      <c r="K28" s="10">
        <v>3000000</v>
      </c>
      <c r="L28" s="19"/>
      <c r="M28" s="19"/>
    </row>
    <row r="29" spans="1:13" ht="105" x14ac:dyDescent="0.25">
      <c r="A29" s="32" t="s">
        <v>34</v>
      </c>
      <c r="B29" s="8">
        <f>+E29+G29+I29+K29</f>
        <v>1632000</v>
      </c>
      <c r="C29" s="9">
        <v>25</v>
      </c>
      <c r="D29" s="11">
        <v>5</v>
      </c>
      <c r="E29" s="10">
        <v>370000</v>
      </c>
      <c r="F29" s="9">
        <v>8</v>
      </c>
      <c r="G29" s="10">
        <v>450000</v>
      </c>
      <c r="H29" s="9">
        <v>8</v>
      </c>
      <c r="I29" s="10">
        <v>462000</v>
      </c>
      <c r="J29" s="9">
        <v>4</v>
      </c>
      <c r="K29" s="10">
        <v>350000</v>
      </c>
      <c r="L29" s="18"/>
      <c r="M29" s="18"/>
    </row>
    <row r="30" spans="1:13" ht="75" x14ac:dyDescent="0.25">
      <c r="A30" s="32" t="s">
        <v>25</v>
      </c>
      <c r="B30" s="8">
        <f>+E30+G30+I30+K30</f>
        <v>1360000</v>
      </c>
      <c r="C30" s="9">
        <f>+D30+F30+H30+J30</f>
        <v>6</v>
      </c>
      <c r="D30" s="11">
        <v>1</v>
      </c>
      <c r="E30" s="10">
        <v>260000</v>
      </c>
      <c r="F30" s="11">
        <v>2</v>
      </c>
      <c r="G30" s="10">
        <v>375000</v>
      </c>
      <c r="H30" s="9">
        <v>2</v>
      </c>
      <c r="I30" s="10">
        <v>375000</v>
      </c>
      <c r="J30" s="11">
        <v>1</v>
      </c>
      <c r="K30" s="10">
        <v>350000</v>
      </c>
      <c r="L30" s="10"/>
      <c r="M30" s="19"/>
    </row>
    <row r="31" spans="1:13" x14ac:dyDescent="0.25">
      <c r="B31" s="53"/>
      <c r="C31" s="53"/>
    </row>
    <row r="32" spans="1:13" x14ac:dyDescent="0.25">
      <c r="B32" s="54"/>
      <c r="C32" s="54"/>
    </row>
    <row r="33" spans="2:6" ht="21" x14ac:dyDescent="0.35">
      <c r="B33" s="80"/>
      <c r="C33" s="80"/>
    </row>
    <row r="34" spans="2:6" ht="21" x14ac:dyDescent="0.35">
      <c r="B34" s="80"/>
      <c r="C34" s="80"/>
      <c r="F34" s="7"/>
    </row>
    <row r="35" spans="2:6" ht="21" x14ac:dyDescent="0.35">
      <c r="B35" s="80"/>
      <c r="C35" s="80"/>
    </row>
    <row r="36" spans="2:6" ht="21" x14ac:dyDescent="0.35">
      <c r="B36" s="80"/>
      <c r="C36" s="80"/>
    </row>
    <row r="37" spans="2:6" ht="21" x14ac:dyDescent="0.35">
      <c r="B37" s="80"/>
      <c r="C37" s="80"/>
      <c r="D37" s="78"/>
      <c r="E37" s="79"/>
    </row>
    <row r="38" spans="2:6" ht="21" x14ac:dyDescent="0.35">
      <c r="B38" s="16"/>
      <c r="C38" s="17"/>
      <c r="D38" s="78"/>
      <c r="E38" s="78"/>
    </row>
    <row r="39" spans="2:6" x14ac:dyDescent="0.25">
      <c r="B39" s="7"/>
      <c r="C39" s="15"/>
      <c r="D39" s="78"/>
      <c r="E39" s="78"/>
    </row>
    <row r="40" spans="2:6" x14ac:dyDescent="0.25">
      <c r="B40" s="7"/>
      <c r="C40" s="15"/>
      <c r="F40" s="7"/>
    </row>
    <row r="41" spans="2:6" x14ac:dyDescent="0.25">
      <c r="F41" s="7"/>
    </row>
    <row r="42" spans="2:6" x14ac:dyDescent="0.25">
      <c r="F42" s="7"/>
    </row>
    <row r="43" spans="2:6" x14ac:dyDescent="0.25">
      <c r="F43" s="7"/>
    </row>
    <row r="44" spans="2:6" x14ac:dyDescent="0.25">
      <c r="F44" s="7"/>
    </row>
    <row r="45" spans="2:6" x14ac:dyDescent="0.25">
      <c r="F45" s="7"/>
    </row>
    <row r="46" spans="2:6" x14ac:dyDescent="0.25">
      <c r="F46" s="7"/>
    </row>
    <row r="47" spans="2:6" x14ac:dyDescent="0.25">
      <c r="F47" s="7"/>
    </row>
  </sheetData>
  <mergeCells count="47">
    <mergeCell ref="D37:E37"/>
    <mergeCell ref="D38:E38"/>
    <mergeCell ref="D39:E39"/>
    <mergeCell ref="B33:C33"/>
    <mergeCell ref="B34:C34"/>
    <mergeCell ref="B35:C35"/>
    <mergeCell ref="B36:C36"/>
    <mergeCell ref="B37:C37"/>
    <mergeCell ref="A10:C10"/>
    <mergeCell ref="C26:C27"/>
    <mergeCell ref="B26:B27"/>
    <mergeCell ref="B21:B22"/>
    <mergeCell ref="C21:C22"/>
    <mergeCell ref="A1:M1"/>
    <mergeCell ref="A2:M2"/>
    <mergeCell ref="A3:M3"/>
    <mergeCell ref="L11:M11"/>
    <mergeCell ref="D10:K10"/>
    <mergeCell ref="L10:M10"/>
    <mergeCell ref="A11:A12"/>
    <mergeCell ref="B11:B12"/>
    <mergeCell ref="C11:C12"/>
    <mergeCell ref="D11:E11"/>
    <mergeCell ref="F11:G11"/>
    <mergeCell ref="H11:I11"/>
    <mergeCell ref="J11:K11"/>
    <mergeCell ref="B7:C7"/>
    <mergeCell ref="B8:C8"/>
    <mergeCell ref="B9:C9"/>
    <mergeCell ref="I26:I27"/>
    <mergeCell ref="J26:J27"/>
    <mergeCell ref="K26:K27"/>
    <mergeCell ref="B31:C32"/>
    <mergeCell ref="D26:D27"/>
    <mergeCell ref="E26:E27"/>
    <mergeCell ref="F26:F27"/>
    <mergeCell ref="G26:G27"/>
    <mergeCell ref="H26:H27"/>
    <mergeCell ref="J21:J22"/>
    <mergeCell ref="K21:K22"/>
    <mergeCell ref="A21:A22"/>
    <mergeCell ref="E21:E22"/>
    <mergeCell ref="F21:F22"/>
    <mergeCell ref="G21:G22"/>
    <mergeCell ref="H21:H22"/>
    <mergeCell ref="I21:I22"/>
    <mergeCell ref="D21:D22"/>
  </mergeCells>
  <dataValidations count="6">
    <dataValidation allowBlank="1" showInputMessage="1" showErrorMessage="1" prompt="Registrar denominación de la Unidad Ejecutora" sqref="D9:F9" xr:uid="{00000000-0002-0000-0000-000000000000}"/>
    <dataValidation allowBlank="1" showInputMessage="1" showErrorMessage="1" prompt="Registrar denominación del Subcapítulo" sqref="D8:F8" xr:uid="{00000000-0002-0000-0000-000001000000}"/>
    <dataValidation allowBlank="1" showInputMessage="1" showErrorMessage="1" prompt="Registrar denominación del Capítulo" sqref="D7:F7" xr:uid="{00000000-0002-0000-0000-000002000000}"/>
    <dataValidation allowBlank="1" showInputMessage="1" showErrorMessage="1" prompt="Registrar código de la Unidad Ejecutora" sqref="A9" xr:uid="{00000000-0002-0000-0000-000003000000}"/>
    <dataValidation allowBlank="1" showInputMessage="1" showErrorMessage="1" prompt="Registrar código del subcapítulo" sqref="A8" xr:uid="{00000000-0002-0000-0000-000004000000}"/>
    <dataValidation allowBlank="1" showInputMessage="1" showErrorMessage="1" prompt="Registrar código del Capítulo" sqref="A7" xr:uid="{00000000-0002-0000-0000-000005000000}"/>
  </dataValidations>
  <pageMargins left="0.74803149606299213" right="0.70866141732283472" top="0.74803149606299213" bottom="0.74803149606299213" header="0.31496062992125984" footer="0.31496062992125984"/>
  <pageSetup paperSize="5" scale="8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Programación Indicativa 2023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Iranna L. Brito T.</dc:creator>
  <cp:lastModifiedBy>Francisco Frias</cp:lastModifiedBy>
  <cp:lastPrinted>2023-03-22T14:16:36Z</cp:lastPrinted>
  <dcterms:created xsi:type="dcterms:W3CDTF">2017-11-24T14:39:41Z</dcterms:created>
  <dcterms:modified xsi:type="dcterms:W3CDTF">2023-03-22T14:38:02Z</dcterms:modified>
</cp:coreProperties>
</file>