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ujergobdo-my.sharepoint.com/personal/angelina_guillen_mujer_gob_do/Documents/Escritorio/Carpeta PyD/"/>
    </mc:Choice>
  </mc:AlternateContent>
  <xr:revisionPtr revIDLastSave="11" documentId="8_{5280AF85-41C5-4C6F-999F-797C1D1DE7B8}" xr6:coauthVersionLast="47" xr6:coauthVersionMax="47" xr10:uidLastSave="{087DB13A-AEA1-4EE9-8E0B-74BDAA4C2E08}"/>
  <bookViews>
    <workbookView xWindow="-120" yWindow="-120" windowWidth="29040" windowHeight="15720" xr2:uid="{00000000-000D-0000-FFFF-FFFF00000000}"/>
  </bookViews>
  <sheets>
    <sheet name="Programación Indicativa 2026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5" l="1"/>
  <c r="C20" i="5"/>
  <c r="B26" i="5"/>
  <c r="B25" i="5"/>
  <c r="B24" i="5"/>
  <c r="B29" i="5"/>
  <c r="B28" i="5"/>
  <c r="B27" i="5"/>
  <c r="B23" i="5"/>
  <c r="B22" i="5"/>
  <c r="B21" i="5"/>
  <c r="B19" i="5"/>
  <c r="B18" i="5"/>
  <c r="B17" i="5"/>
  <c r="B16" i="5"/>
  <c r="B14" i="5"/>
  <c r="B15" i="5"/>
  <c r="B13" i="5"/>
  <c r="C23" i="5"/>
  <c r="C29" i="5"/>
  <c r="C28" i="5"/>
  <c r="C27" i="5"/>
  <c r="C26" i="5" l="1"/>
  <c r="C25" i="5"/>
  <c r="C15" i="5"/>
  <c r="C16" i="5"/>
  <c r="C17" i="5"/>
  <c r="C18" i="5"/>
  <c r="C19" i="5"/>
  <c r="C21" i="5"/>
  <c r="C22" i="5"/>
  <c r="C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tc={3F99F40A-433D-4CD7-A0CB-0C88D0B1F606}</author>
  </authors>
  <commentList>
    <comment ref="A24" authorId="0" shapeId="0" xr:uid="{3F99F40A-433D-4CD7-A0CB-0C88D0B1F6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valor inicial que fue aprobado en el PGE 2026 fue de RD$ 1,400,000.00, el  SIGEF el valor inicial que esta registrado es RD$ 1,932,000.00</t>
      </text>
    </comment>
  </commentList>
</comments>
</file>

<file path=xl/sharedStrings.xml><?xml version="1.0" encoding="utf-8"?>
<sst xmlns="http://schemas.openxmlformats.org/spreadsheetml/2006/main" count="45" uniqueCount="39">
  <si>
    <t>0215</t>
  </si>
  <si>
    <t>MINISTERIO DE LA MUJER</t>
  </si>
  <si>
    <t>01</t>
  </si>
  <si>
    <t>0001</t>
  </si>
  <si>
    <t>PRODUCTOS</t>
  </si>
  <si>
    <t>Presupuesto  Aprobado  2026</t>
  </si>
  <si>
    <t>Meta programada 2026</t>
  </si>
  <si>
    <t>1er. Trimestre 
enero-marzo</t>
  </si>
  <si>
    <t>2do. Trimestre 
abril-junio</t>
  </si>
  <si>
    <t>3er. Trimestre 
julio-septiembre</t>
  </si>
  <si>
    <t>4to. Trimestre octubre-diciembre</t>
  </si>
  <si>
    <t xml:space="preserve">Programación Física </t>
  </si>
  <si>
    <t>Programación Financiera</t>
  </si>
  <si>
    <t>Bien o servicio que entrega la institución. Se identifica en la estructura programática.</t>
  </si>
  <si>
    <t>Monto presupuestario aprobado para el producto</t>
  </si>
  <si>
    <t>Instituciones públicas y privadas reciben asistencia técnica para la transversalización del enfoque de género/ 6833</t>
  </si>
  <si>
    <t>Instituciones del gobierno central,  descentralizadas y privadas reciben asistencia tencina para certificación Sello Igualando-RD./6851</t>
  </si>
  <si>
    <t>Mujeres participan en acciones dirigidas al fortalecimiento de su autonomía política, económica y social en los espacios de poder político y toma de decisiones/6834</t>
  </si>
  <si>
    <t>Instituciones del sistema educativo en todos sus niveles reciben asistencia técnica  para incorporar la perspectiva de género en sus programas y contenidos/6835</t>
  </si>
  <si>
    <t xml:space="preserve">Personas reciben capacitación y sensibilización en igualdad y equidad de género./6836 </t>
  </si>
  <si>
    <t>Personas sensibilizadas sobre una vida sin violencia/6849</t>
  </si>
  <si>
    <t>Personas en situación de emergencias atendidas a través de línea  24 horas Mujer *212./7710</t>
  </si>
  <si>
    <t>Mujeres víctimas de violencia de género e intrafamiliar con atención integral/5952</t>
  </si>
  <si>
    <t>Mujeres de la diáspora victimas de violencia  basada en género e intrafamiliar reciben atenciones legales y psicológicas/6838</t>
  </si>
  <si>
    <t>Mujeres víctimas de viajes irregulares, trata y tráfico ilícito reciben atenciones/6850</t>
  </si>
  <si>
    <r>
      <t>Mujeres en situación de vulnerabilidad reciben bono para la primera vivienda (Bono Mujer)./</t>
    </r>
    <r>
      <rPr>
        <sz val="12"/>
        <color theme="1"/>
        <rFont val="Calibri"/>
        <family val="2"/>
      </rPr>
      <t>7711</t>
    </r>
  </si>
  <si>
    <t>Mujeres habilitadas y capacitadas  para el empleo y/o gestionar sus empresas./6842</t>
  </si>
  <si>
    <t>Instituciones prestadoras de servicios de salud reciben asistencia técnica en la aplicación de la perspectiva de género en sus atenciones/6841</t>
  </si>
  <si>
    <t>Mujeres se benefician de acuerdos y convenios interinstitucionales  para incrementar su nivel de autonomía ./6839</t>
  </si>
  <si>
    <t>Niños, niñas y adolescentes participan de programas de formación y sensibilización en educación sexual integral (ESI) 8117</t>
  </si>
  <si>
    <t>Padres, madres, tutores, líderes comunitarios y actores clave reciben sensibilización, capacitación y acompañamiento en crianza positiva, habilidades parentales y creación de entornos protectores de los derechos de los NNA- 8118</t>
  </si>
  <si>
    <t>Actores clave del sistema local y nacional de protección de NNA fortalecidos en igualdad de género, salud integral y prevención de prácticas nocivas para adolescentes. 8119</t>
  </si>
  <si>
    <t>Programación Física y Financiera Anual 2026</t>
  </si>
  <si>
    <t xml:space="preserve">Programa 11 Coordinación intersectorial
Dirección de Transversalidad para la Igualdad </t>
  </si>
  <si>
    <t>Programa 12 Fomento y promoción de la perspectiva de género en la educación y capacitación
Dirección de Educación en Género</t>
  </si>
  <si>
    <t>Programa 13 Prevención y atención a la violencia de género e intrafamiliar
Dirección Prevención y Atención a la Violencia</t>
  </si>
  <si>
    <t>Programa 15 Promoción de los derechos integrales de la mujer
Dirección de Derechos Integrales de la Mujer</t>
  </si>
  <si>
    <t>Programa 45 Prevención y atención del embarazo adolescente y las uniones tempranas
Dirección de Derechos Integrales de la Mujer</t>
  </si>
  <si>
    <t>Programa /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</si>
</sst>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9"/>
      <name val="Calibri"/>
      <family val="2"/>
    </font>
    <font>
      <sz val="11"/>
      <color theme="1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8"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3" fontId="2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49" fontId="0" fillId="0" borderId="1" xfId="0" applyNumberFormat="1" applyBorder="1"/>
    <xf numFmtId="0" fontId="0" fillId="2" borderId="0" xfId="0" applyFill="1"/>
    <xf numFmtId="0" fontId="4" fillId="3" borderId="1" xfId="0" applyFont="1" applyFill="1" applyBorder="1"/>
    <xf numFmtId="4" fontId="2" fillId="0" borderId="0" xfId="0" applyNumberFormat="1" applyFont="1"/>
    <xf numFmtId="4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7" fillId="0" borderId="0" xfId="0" applyNumberFormat="1" applyFont="1"/>
    <xf numFmtId="4" fontId="7" fillId="0" borderId="0" xfId="0" applyNumberFormat="1" applyFont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4" fillId="3" borderId="10" xfId="0" applyFont="1" applyFill="1" applyBorder="1"/>
    <xf numFmtId="0" fontId="4" fillId="0" borderId="0" xfId="0" applyFont="1"/>
    <xf numFmtId="1" fontId="5" fillId="2" borderId="9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vertical="center" wrapText="1"/>
    </xf>
    <xf numFmtId="3" fontId="1" fillId="0" borderId="9" xfId="0" applyNumberFormat="1" applyFont="1" applyBorder="1" applyAlignment="1">
      <alignment horizontal="center" vertical="center" wrapText="1"/>
    </xf>
    <xf numFmtId="1" fontId="2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left" vertical="center" wrapText="1"/>
    </xf>
    <xf numFmtId="4" fontId="1" fillId="2" borderId="21" xfId="0" applyNumberFormat="1" applyFont="1" applyFill="1" applyBorder="1" applyAlignment="1">
      <alignment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4" fontId="5" fillId="2" borderId="21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4" fontId="1" fillId="2" borderId="26" xfId="0" applyNumberFormat="1" applyFont="1" applyFill="1" applyBorder="1" applyAlignment="1">
      <alignment vertical="center" wrapText="1"/>
    </xf>
    <xf numFmtId="1" fontId="5" fillId="0" borderId="27" xfId="0" applyNumberFormat="1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4" fontId="5" fillId="2" borderId="28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1" fontId="9" fillId="2" borderId="22" xfId="0" applyNumberFormat="1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 wrapText="1"/>
    </xf>
    <xf numFmtId="1" fontId="5" fillId="2" borderId="27" xfId="0" applyNumberFormat="1" applyFont="1" applyFill="1" applyBorder="1" applyAlignment="1">
      <alignment horizontal="center" vertical="center"/>
    </xf>
    <xf numFmtId="1" fontId="5" fillId="2" borderId="28" xfId="0" applyNumberFormat="1" applyFont="1" applyFill="1" applyBorder="1" applyAlignment="1">
      <alignment horizontal="center" vertical="center"/>
    </xf>
    <xf numFmtId="1" fontId="2" fillId="2" borderId="22" xfId="0" applyNumberFormat="1" applyFont="1" applyFill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/>
    </xf>
    <xf numFmtId="4" fontId="2" fillId="2" borderId="21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5" fillId="2" borderId="32" xfId="0" applyFont="1" applyFill="1" applyBorder="1" applyAlignment="1">
      <alignment vertical="center" wrapText="1"/>
    </xf>
    <xf numFmtId="1" fontId="2" fillId="2" borderId="7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 wrapText="1"/>
    </xf>
    <xf numFmtId="1" fontId="5" fillId="2" borderId="22" xfId="0" applyNumberFormat="1" applyFont="1" applyFill="1" applyBorder="1" applyAlignment="1">
      <alignment horizontal="center" vertical="center"/>
    </xf>
    <xf numFmtId="1" fontId="5" fillId="2" borderId="21" xfId="0" applyNumberFormat="1" applyFont="1" applyFill="1" applyBorder="1" applyAlignment="1">
      <alignment horizontal="center" vertical="center"/>
    </xf>
    <xf numFmtId="4" fontId="5" fillId="2" borderId="34" xfId="0" applyNumberFormat="1" applyFont="1" applyFill="1" applyBorder="1" applyAlignment="1">
      <alignment horizontal="center" vertical="center"/>
    </xf>
    <xf numFmtId="4" fontId="5" fillId="2" borderId="21" xfId="0" applyNumberFormat="1" applyFont="1" applyFill="1" applyBorder="1" applyAlignment="1">
      <alignment vertical="center"/>
    </xf>
    <xf numFmtId="1" fontId="5" fillId="2" borderId="28" xfId="0" applyNumberFormat="1" applyFont="1" applyFill="1" applyBorder="1" applyAlignment="1">
      <alignment horizontal="center" vertical="center" wrapText="1"/>
    </xf>
    <xf numFmtId="4" fontId="5" fillId="2" borderId="28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4" fontId="14" fillId="0" borderId="30" xfId="0" applyNumberFormat="1" applyFont="1" applyBorder="1" applyAlignment="1">
      <alignment horizontal="left" vertical="center" wrapText="1"/>
    </xf>
    <xf numFmtId="4" fontId="14" fillId="0" borderId="33" xfId="0" applyNumberFormat="1" applyFont="1" applyBorder="1" applyAlignment="1">
      <alignment horizontal="left" vertical="center"/>
    </xf>
    <xf numFmtId="4" fontId="14" fillId="0" borderId="31" xfId="0" applyNumberFormat="1" applyFont="1" applyBorder="1" applyAlignment="1">
      <alignment horizontal="left" vertical="center"/>
    </xf>
    <xf numFmtId="1" fontId="14" fillId="0" borderId="30" xfId="0" applyNumberFormat="1" applyFont="1" applyBorder="1" applyAlignment="1">
      <alignment horizontal="left" vertical="center" wrapText="1"/>
    </xf>
    <xf numFmtId="1" fontId="14" fillId="0" borderId="33" xfId="0" applyNumberFormat="1" applyFont="1" applyBorder="1" applyAlignment="1">
      <alignment horizontal="left" vertical="center"/>
    </xf>
    <xf numFmtId="1" fontId="14" fillId="0" borderId="31" xfId="0" applyNumberFormat="1" applyFont="1" applyBorder="1" applyAlignment="1">
      <alignment horizontal="left" vertic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15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4" fillId="0" borderId="18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1741551</xdr:colOff>
      <xdr:row>3</xdr:row>
      <xdr:rowOff>154215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B79436-1A3B-4A06-A891-4ADD70120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41551" cy="75292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gelina Guillen" id="{E0DD50D4-3567-4608-86A6-77B56ABEBD34}" userId="S::Angelina.Guillen@mujer.gob.do::2ad8573c-4143-47b0-970e-4303b1fa4a0e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4" dT="2026-02-02T14:20:34.04" personId="{E0DD50D4-3567-4608-86A6-77B56ABEBD34}" id="{3F99F40A-433D-4CD7-A0CB-0C88D0B1F606}">
    <text>El valor inicial que fue aprobado en el PGE 2026 fue de RD$ 1,400,000.00, el  SIGEF el valor inicial que esta registrado es RD$ 1,932,000.00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46"/>
  <sheetViews>
    <sheetView tabSelected="1" zoomScale="105" zoomScaleNormal="105" workbookViewId="0">
      <selection activeCell="A28" sqref="A28"/>
    </sheetView>
  </sheetViews>
  <sheetFormatPr baseColWidth="10" defaultColWidth="11" defaultRowHeight="15" x14ac:dyDescent="0.25"/>
  <cols>
    <col min="1" max="1" width="42.28515625" style="3" customWidth="1"/>
    <col min="2" max="2" width="17.28515625" customWidth="1"/>
    <col min="3" max="3" width="11.5703125" style="5" customWidth="1"/>
    <col min="4" max="4" width="13.7109375" customWidth="1"/>
    <col min="5" max="5" width="13.28515625" customWidth="1"/>
    <col min="6" max="6" width="13.7109375" customWidth="1"/>
    <col min="7" max="7" width="13.42578125" customWidth="1"/>
    <col min="8" max="8" width="12.85546875" customWidth="1"/>
    <col min="9" max="10" width="13.140625" customWidth="1"/>
    <col min="11" max="11" width="14.140625" customWidth="1"/>
    <col min="12" max="12" width="24.42578125" customWidth="1"/>
    <col min="14" max="14" width="11.7109375" bestFit="1" customWidth="1"/>
  </cols>
  <sheetData>
    <row r="1" spans="1:62" ht="15.75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62" ht="15.7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62" ht="15.7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62" ht="15.7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62" ht="15.75" x14ac:dyDescent="0.25">
      <c r="A5" s="7" t="s">
        <v>0</v>
      </c>
      <c r="B5" s="104" t="s">
        <v>1</v>
      </c>
      <c r="C5" s="104"/>
      <c r="D5" s="8"/>
      <c r="E5" s="8"/>
      <c r="F5" s="8"/>
      <c r="G5" s="6"/>
      <c r="H5" s="6"/>
      <c r="I5" s="6"/>
      <c r="J5" s="6"/>
      <c r="K5" s="6"/>
    </row>
    <row r="6" spans="1:62" ht="15.75" x14ac:dyDescent="0.25">
      <c r="A6" s="7" t="s">
        <v>2</v>
      </c>
      <c r="B6" s="104"/>
      <c r="C6" s="104"/>
      <c r="D6" s="8"/>
      <c r="E6" s="8"/>
      <c r="F6" s="8"/>
      <c r="G6" s="6"/>
      <c r="H6" s="6"/>
      <c r="I6" s="6"/>
      <c r="J6" s="6"/>
      <c r="K6" s="6"/>
    </row>
    <row r="7" spans="1:62" ht="15.75" x14ac:dyDescent="0.25">
      <c r="A7" s="7" t="s">
        <v>3</v>
      </c>
      <c r="B7" s="104"/>
      <c r="C7" s="104"/>
      <c r="D7" s="8"/>
      <c r="E7" s="8"/>
      <c r="F7" s="8"/>
      <c r="G7" s="6"/>
      <c r="H7" s="6"/>
      <c r="I7" s="6"/>
      <c r="J7" s="6"/>
      <c r="K7" s="6"/>
    </row>
    <row r="8" spans="1:62" ht="18.75" customHeight="1" thickBot="1" x14ac:dyDescent="0.3">
      <c r="A8" s="2"/>
      <c r="B8" s="1"/>
      <c r="C8" s="4"/>
      <c r="D8" s="1"/>
      <c r="E8" s="1"/>
      <c r="F8" s="1"/>
      <c r="G8" s="1"/>
      <c r="H8" s="1"/>
      <c r="I8" s="1"/>
      <c r="J8" s="1"/>
      <c r="K8" s="1"/>
    </row>
    <row r="9" spans="1:62" ht="32.25" customHeight="1" thickBot="1" x14ac:dyDescent="0.3">
      <c r="A9" s="105"/>
      <c r="B9" s="106"/>
      <c r="C9" s="106"/>
      <c r="D9" s="90" t="s">
        <v>32</v>
      </c>
      <c r="E9" s="91"/>
      <c r="F9" s="91"/>
      <c r="G9" s="91"/>
      <c r="H9" s="91"/>
      <c r="I9" s="91"/>
      <c r="J9" s="91"/>
      <c r="K9" s="92"/>
      <c r="L9" s="69" t="s">
        <v>38</v>
      </c>
    </row>
    <row r="10" spans="1:62" ht="35.25" customHeight="1" thickBot="1" x14ac:dyDescent="0.3">
      <c r="A10" s="93" t="s">
        <v>4</v>
      </c>
      <c r="B10" s="95" t="s">
        <v>5</v>
      </c>
      <c r="C10" s="97" t="s">
        <v>6</v>
      </c>
      <c r="D10" s="99" t="s">
        <v>7</v>
      </c>
      <c r="E10" s="100"/>
      <c r="F10" s="101" t="s">
        <v>8</v>
      </c>
      <c r="G10" s="102"/>
      <c r="H10" s="99" t="s">
        <v>9</v>
      </c>
      <c r="I10" s="100"/>
      <c r="J10" s="99" t="s">
        <v>10</v>
      </c>
      <c r="K10" s="103"/>
      <c r="L10" s="70"/>
    </row>
    <row r="11" spans="1:62" ht="30.75" thickBot="1" x14ac:dyDescent="0.3">
      <c r="A11" s="94"/>
      <c r="B11" s="96"/>
      <c r="C11" s="98"/>
      <c r="D11" s="20" t="s">
        <v>11</v>
      </c>
      <c r="E11" s="20" t="s">
        <v>12</v>
      </c>
      <c r="F11" s="20" t="s">
        <v>11</v>
      </c>
      <c r="G11" s="20" t="s">
        <v>12</v>
      </c>
      <c r="H11" s="20" t="s">
        <v>11</v>
      </c>
      <c r="I11" s="20" t="s">
        <v>12</v>
      </c>
      <c r="J11" s="20" t="s">
        <v>11</v>
      </c>
      <c r="K11" s="20" t="s">
        <v>12</v>
      </c>
      <c r="L11" s="71"/>
    </row>
    <row r="12" spans="1:62" s="9" customFormat="1" ht="57" customHeight="1" thickBot="1" x14ac:dyDescent="0.25">
      <c r="A12" s="31" t="s">
        <v>13</v>
      </c>
      <c r="B12" s="31" t="s">
        <v>14</v>
      </c>
      <c r="C12" s="32"/>
      <c r="D12" s="33"/>
      <c r="E12" s="33"/>
      <c r="F12" s="33"/>
      <c r="G12" s="33"/>
      <c r="H12" s="33"/>
      <c r="I12" s="33"/>
      <c r="J12" s="33"/>
      <c r="K12" s="33"/>
      <c r="L12" s="107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7"/>
    </row>
    <row r="13" spans="1:62" ht="45" x14ac:dyDescent="0.25">
      <c r="A13" s="34" t="s">
        <v>15</v>
      </c>
      <c r="B13" s="35">
        <f t="shared" ref="B13:B18" si="0">+E13+G13+I13+K13</f>
        <v>2730000</v>
      </c>
      <c r="C13" s="36">
        <v>110</v>
      </c>
      <c r="D13" s="37">
        <v>110</v>
      </c>
      <c r="E13" s="38">
        <v>682500</v>
      </c>
      <c r="F13" s="37">
        <v>110</v>
      </c>
      <c r="G13" s="38">
        <v>682500</v>
      </c>
      <c r="H13" s="37">
        <v>110</v>
      </c>
      <c r="I13" s="38">
        <v>682500</v>
      </c>
      <c r="J13" s="37">
        <v>110</v>
      </c>
      <c r="K13" s="38">
        <v>682500</v>
      </c>
      <c r="L13" s="72" t="s">
        <v>33</v>
      </c>
    </row>
    <row r="14" spans="1:62" ht="65.25" customHeight="1" x14ac:dyDescent="0.25">
      <c r="A14" s="39" t="s">
        <v>16</v>
      </c>
      <c r="B14" s="21">
        <f t="shared" si="0"/>
        <v>3200000</v>
      </c>
      <c r="C14" s="22">
        <v>59</v>
      </c>
      <c r="D14" s="26">
        <v>59</v>
      </c>
      <c r="E14" s="12">
        <v>799995</v>
      </c>
      <c r="F14" s="26">
        <v>59</v>
      </c>
      <c r="G14" s="12">
        <v>799995</v>
      </c>
      <c r="H14" s="26">
        <v>59</v>
      </c>
      <c r="I14" s="12">
        <v>799995</v>
      </c>
      <c r="J14" s="26">
        <v>59</v>
      </c>
      <c r="K14" s="12">
        <v>800015</v>
      </c>
      <c r="L14" s="73"/>
    </row>
    <row r="15" spans="1:62" ht="60.75" thickBot="1" x14ac:dyDescent="0.3">
      <c r="A15" s="40" t="s">
        <v>17</v>
      </c>
      <c r="B15" s="41">
        <f t="shared" si="0"/>
        <v>2150000</v>
      </c>
      <c r="C15" s="42">
        <f t="shared" ref="C15:C20" si="1">+D15+F15+H15+J15</f>
        <v>452</v>
      </c>
      <c r="D15" s="43">
        <v>65</v>
      </c>
      <c r="E15" s="44">
        <v>309182</v>
      </c>
      <c r="F15" s="43">
        <v>170</v>
      </c>
      <c r="G15" s="44">
        <v>808629</v>
      </c>
      <c r="H15" s="43">
        <v>125</v>
      </c>
      <c r="I15" s="44">
        <v>594580</v>
      </c>
      <c r="J15" s="43">
        <v>92</v>
      </c>
      <c r="K15" s="44">
        <v>437609</v>
      </c>
      <c r="L15" s="74"/>
    </row>
    <row r="16" spans="1:62" ht="60" x14ac:dyDescent="0.25">
      <c r="A16" s="45" t="s">
        <v>18</v>
      </c>
      <c r="B16" s="35">
        <f t="shared" si="0"/>
        <v>1980000</v>
      </c>
      <c r="C16" s="46">
        <f t="shared" si="1"/>
        <v>15</v>
      </c>
      <c r="D16" s="47">
        <v>1</v>
      </c>
      <c r="E16" s="38">
        <v>132000</v>
      </c>
      <c r="F16" s="48">
        <v>6</v>
      </c>
      <c r="G16" s="38">
        <v>792000</v>
      </c>
      <c r="H16" s="47">
        <v>5</v>
      </c>
      <c r="I16" s="38">
        <v>660000</v>
      </c>
      <c r="J16" s="49">
        <v>3</v>
      </c>
      <c r="K16" s="38">
        <v>396000</v>
      </c>
      <c r="L16" s="75" t="s">
        <v>34</v>
      </c>
    </row>
    <row r="17" spans="1:16" ht="45.75" thickBot="1" x14ac:dyDescent="0.3">
      <c r="A17" s="50" t="s">
        <v>19</v>
      </c>
      <c r="B17" s="41">
        <f t="shared" si="0"/>
        <v>32670000</v>
      </c>
      <c r="C17" s="51">
        <f t="shared" si="1"/>
        <v>7783</v>
      </c>
      <c r="D17" s="52">
        <v>2215</v>
      </c>
      <c r="E17" s="44">
        <v>9297706</v>
      </c>
      <c r="F17" s="43">
        <v>2218</v>
      </c>
      <c r="G17" s="44">
        <v>9308946</v>
      </c>
      <c r="H17" s="43">
        <v>1650</v>
      </c>
      <c r="I17" s="44">
        <v>6925050</v>
      </c>
      <c r="J17" s="43">
        <v>1700</v>
      </c>
      <c r="K17" s="44">
        <v>7138298</v>
      </c>
      <c r="L17" s="76"/>
    </row>
    <row r="18" spans="1:16" ht="30" x14ac:dyDescent="0.25">
      <c r="A18" s="45" t="s">
        <v>20</v>
      </c>
      <c r="B18" s="35">
        <f t="shared" si="0"/>
        <v>12475000</v>
      </c>
      <c r="C18" s="53">
        <f t="shared" si="1"/>
        <v>51700</v>
      </c>
      <c r="D18" s="54">
        <v>12925</v>
      </c>
      <c r="E18" s="55">
        <v>3118750</v>
      </c>
      <c r="F18" s="56">
        <v>12925</v>
      </c>
      <c r="G18" s="55">
        <v>3118750</v>
      </c>
      <c r="H18" s="56">
        <v>12925</v>
      </c>
      <c r="I18" s="55">
        <v>3118750</v>
      </c>
      <c r="J18" s="54">
        <v>12925</v>
      </c>
      <c r="K18" s="55">
        <v>3118750</v>
      </c>
      <c r="L18" s="75" t="s">
        <v>35</v>
      </c>
    </row>
    <row r="19" spans="1:16" ht="45" customHeight="1" x14ac:dyDescent="0.25">
      <c r="A19" s="57" t="s">
        <v>21</v>
      </c>
      <c r="B19" s="21">
        <f t="shared" ref="B19:B29" si="2">+E19+G19+I19+K19</f>
        <v>1672000</v>
      </c>
      <c r="C19" s="28">
        <f t="shared" si="1"/>
        <v>8000</v>
      </c>
      <c r="D19" s="30">
        <v>2000</v>
      </c>
      <c r="E19" s="16">
        <v>418000</v>
      </c>
      <c r="F19" s="30">
        <v>2000</v>
      </c>
      <c r="G19" s="16">
        <v>418000</v>
      </c>
      <c r="H19" s="30">
        <v>2000</v>
      </c>
      <c r="I19" s="16">
        <v>418000</v>
      </c>
      <c r="J19" s="29">
        <v>2000</v>
      </c>
      <c r="K19" s="16">
        <v>418000</v>
      </c>
      <c r="L19" s="77"/>
    </row>
    <row r="20" spans="1:16" ht="36.75" customHeight="1" x14ac:dyDescent="0.25">
      <c r="A20" s="60" t="s">
        <v>22</v>
      </c>
      <c r="B20" s="62">
        <f t="shared" si="2"/>
        <v>399368320</v>
      </c>
      <c r="C20" s="61">
        <f t="shared" si="1"/>
        <v>7360</v>
      </c>
      <c r="D20" s="58">
        <v>1840</v>
      </c>
      <c r="E20" s="59">
        <v>99842080</v>
      </c>
      <c r="F20" s="58">
        <v>1840</v>
      </c>
      <c r="G20" s="59">
        <v>99842080</v>
      </c>
      <c r="H20" s="61">
        <v>1840</v>
      </c>
      <c r="I20" s="59">
        <v>99842080</v>
      </c>
      <c r="J20" s="58">
        <v>1840</v>
      </c>
      <c r="K20" s="59">
        <v>99842080</v>
      </c>
      <c r="L20" s="77"/>
      <c r="M20" s="23"/>
      <c r="N20" s="23"/>
      <c r="O20" s="23"/>
      <c r="P20" s="23"/>
    </row>
    <row r="21" spans="1:16" ht="45" x14ac:dyDescent="0.25">
      <c r="A21" s="57" t="s">
        <v>23</v>
      </c>
      <c r="B21" s="21">
        <f t="shared" si="2"/>
        <v>1000000</v>
      </c>
      <c r="C21" s="19">
        <f t="shared" ref="C21:C29" si="3">+D21+F21+H21+J21</f>
        <v>60</v>
      </c>
      <c r="D21" s="24">
        <v>15</v>
      </c>
      <c r="E21" s="12">
        <v>250000</v>
      </c>
      <c r="F21" s="24">
        <v>15</v>
      </c>
      <c r="G21" s="12">
        <v>250000</v>
      </c>
      <c r="H21" s="24">
        <v>15</v>
      </c>
      <c r="I21" s="12">
        <v>250000</v>
      </c>
      <c r="J21" s="25">
        <v>15</v>
      </c>
      <c r="K21" s="12">
        <v>250000</v>
      </c>
      <c r="L21" s="77"/>
      <c r="M21" s="23"/>
      <c r="N21" s="23"/>
      <c r="O21" s="23"/>
      <c r="P21" s="23"/>
    </row>
    <row r="22" spans="1:16" ht="30.75" thickBot="1" x14ac:dyDescent="0.3">
      <c r="A22" s="50" t="s">
        <v>24</v>
      </c>
      <c r="B22" s="41">
        <f t="shared" si="2"/>
        <v>1600000</v>
      </c>
      <c r="C22" s="51">
        <f t="shared" si="3"/>
        <v>73</v>
      </c>
      <c r="D22" s="43">
        <v>13</v>
      </c>
      <c r="E22" s="44">
        <v>285000</v>
      </c>
      <c r="F22" s="52">
        <v>18</v>
      </c>
      <c r="G22" s="44">
        <v>395000</v>
      </c>
      <c r="H22" s="52">
        <v>20</v>
      </c>
      <c r="I22" s="44">
        <v>438340</v>
      </c>
      <c r="J22" s="52">
        <v>22</v>
      </c>
      <c r="K22" s="44">
        <v>481660</v>
      </c>
      <c r="L22" s="76"/>
      <c r="M22" s="23"/>
      <c r="N22" s="23"/>
      <c r="O22" s="23"/>
      <c r="P22" s="23"/>
    </row>
    <row r="23" spans="1:16" ht="45.75" x14ac:dyDescent="0.25">
      <c r="A23" s="45" t="s">
        <v>25</v>
      </c>
      <c r="B23" s="35">
        <f>+E23+G23+I23+K23</f>
        <v>26000000</v>
      </c>
      <c r="C23" s="63">
        <f>+D23+F23+H23+J23</f>
        <v>120</v>
      </c>
      <c r="D23" s="37">
        <v>20</v>
      </c>
      <c r="E23" s="38">
        <v>6500000</v>
      </c>
      <c r="F23" s="64">
        <v>40</v>
      </c>
      <c r="G23" s="38">
        <v>6500000</v>
      </c>
      <c r="H23" s="37">
        <v>50</v>
      </c>
      <c r="I23" s="38">
        <v>6500000</v>
      </c>
      <c r="J23" s="37">
        <v>10</v>
      </c>
      <c r="K23" s="38">
        <v>6500000</v>
      </c>
      <c r="L23" s="81" t="s">
        <v>36</v>
      </c>
      <c r="M23" s="23"/>
      <c r="N23" s="23"/>
      <c r="O23" s="23"/>
      <c r="P23" s="23"/>
    </row>
    <row r="24" spans="1:16" ht="30" x14ac:dyDescent="0.25">
      <c r="A24" s="57" t="s">
        <v>26</v>
      </c>
      <c r="B24" s="21">
        <f>+E24+G24+I24+K24</f>
        <v>1400000</v>
      </c>
      <c r="C24" s="19">
        <f>+D24+F24+H24+J24</f>
        <v>6000</v>
      </c>
      <c r="D24" s="24">
        <v>1200</v>
      </c>
      <c r="E24" s="12">
        <v>280000</v>
      </c>
      <c r="F24" s="24">
        <v>1550</v>
      </c>
      <c r="G24" s="12">
        <v>361115</v>
      </c>
      <c r="H24" s="24">
        <v>1900</v>
      </c>
      <c r="I24" s="12">
        <v>442700</v>
      </c>
      <c r="J24" s="24">
        <v>1350</v>
      </c>
      <c r="K24" s="12">
        <v>316185</v>
      </c>
      <c r="L24" s="82"/>
    </row>
    <row r="25" spans="1:16" ht="60" x14ac:dyDescent="0.25">
      <c r="A25" s="57" t="s">
        <v>27</v>
      </c>
      <c r="B25" s="21">
        <f>+E25+G25+I25+K25</f>
        <v>5932000</v>
      </c>
      <c r="C25" s="19">
        <f>+D25+F25+H25+J25</f>
        <v>25</v>
      </c>
      <c r="D25" s="24">
        <v>4</v>
      </c>
      <c r="E25" s="12">
        <v>949120</v>
      </c>
      <c r="F25" s="25">
        <v>7</v>
      </c>
      <c r="G25" s="12">
        <v>1660960</v>
      </c>
      <c r="H25" s="25">
        <v>7</v>
      </c>
      <c r="I25" s="12">
        <v>1660960</v>
      </c>
      <c r="J25" s="25">
        <v>7</v>
      </c>
      <c r="K25" s="12">
        <v>1660960</v>
      </c>
      <c r="L25" s="82"/>
    </row>
    <row r="26" spans="1:16" ht="45.75" thickBot="1" x14ac:dyDescent="0.3">
      <c r="A26" s="50" t="s">
        <v>28</v>
      </c>
      <c r="B26" s="41">
        <f>+E26+G26+I26+K26</f>
        <v>1660000</v>
      </c>
      <c r="C26" s="51">
        <f>+D26+F26+H26+J26</f>
        <v>5</v>
      </c>
      <c r="D26" s="43">
        <v>1</v>
      </c>
      <c r="E26" s="44">
        <v>320000</v>
      </c>
      <c r="F26" s="43">
        <v>1</v>
      </c>
      <c r="G26" s="44">
        <v>379400</v>
      </c>
      <c r="H26" s="52">
        <v>2</v>
      </c>
      <c r="I26" s="44">
        <v>640000</v>
      </c>
      <c r="J26" s="43">
        <v>1</v>
      </c>
      <c r="K26" s="44">
        <v>320600</v>
      </c>
      <c r="L26" s="83"/>
    </row>
    <row r="27" spans="1:16" ht="45" x14ac:dyDescent="0.25">
      <c r="A27" s="45" t="s">
        <v>29</v>
      </c>
      <c r="B27" s="35">
        <f t="shared" si="2"/>
        <v>15354493</v>
      </c>
      <c r="C27" s="63">
        <f t="shared" si="3"/>
        <v>18000</v>
      </c>
      <c r="D27" s="64">
        <v>2900</v>
      </c>
      <c r="E27" s="65">
        <v>2474193</v>
      </c>
      <c r="F27" s="64">
        <v>4700</v>
      </c>
      <c r="G27" s="66">
        <v>4009100</v>
      </c>
      <c r="H27" s="64">
        <v>5600</v>
      </c>
      <c r="I27" s="66">
        <v>4776800</v>
      </c>
      <c r="J27" s="64">
        <v>4800</v>
      </c>
      <c r="K27" s="66">
        <v>4094400</v>
      </c>
      <c r="L27" s="78" t="s">
        <v>37</v>
      </c>
      <c r="N27" s="10"/>
    </row>
    <row r="28" spans="1:16" ht="90" x14ac:dyDescent="0.25">
      <c r="A28" s="57" t="s">
        <v>30</v>
      </c>
      <c r="B28" s="21">
        <f t="shared" si="2"/>
        <v>4200000</v>
      </c>
      <c r="C28" s="19">
        <f t="shared" si="3"/>
        <v>1050</v>
      </c>
      <c r="D28" s="25">
        <v>175</v>
      </c>
      <c r="E28" s="12">
        <v>700000</v>
      </c>
      <c r="F28" s="25">
        <v>265</v>
      </c>
      <c r="G28" s="11">
        <v>1060000</v>
      </c>
      <c r="H28" s="25">
        <v>325</v>
      </c>
      <c r="I28" s="11">
        <v>1300000</v>
      </c>
      <c r="J28" s="27">
        <v>285</v>
      </c>
      <c r="K28" s="11">
        <v>1140000</v>
      </c>
      <c r="L28" s="79"/>
    </row>
    <row r="29" spans="1:16" ht="60.75" thickBot="1" x14ac:dyDescent="0.3">
      <c r="A29" s="50" t="s">
        <v>31</v>
      </c>
      <c r="B29" s="41">
        <f t="shared" si="2"/>
        <v>5262965</v>
      </c>
      <c r="C29" s="51">
        <f t="shared" si="3"/>
        <v>55</v>
      </c>
      <c r="D29" s="67">
        <v>10</v>
      </c>
      <c r="E29" s="68">
        <v>956903</v>
      </c>
      <c r="F29" s="67">
        <v>15</v>
      </c>
      <c r="G29" s="68">
        <v>1550062</v>
      </c>
      <c r="H29" s="67">
        <v>20</v>
      </c>
      <c r="I29" s="68">
        <v>1800000</v>
      </c>
      <c r="J29" s="67">
        <v>10</v>
      </c>
      <c r="K29" s="68">
        <v>956000</v>
      </c>
      <c r="L29" s="80"/>
    </row>
    <row r="30" spans="1:16" x14ac:dyDescent="0.25">
      <c r="B30" s="87"/>
      <c r="C30" s="87"/>
    </row>
    <row r="31" spans="1:16" x14ac:dyDescent="0.25">
      <c r="B31" s="88"/>
      <c r="C31" s="88"/>
    </row>
    <row r="32" spans="1:16" ht="21" x14ac:dyDescent="0.35">
      <c r="B32" s="86"/>
      <c r="C32" s="86"/>
    </row>
    <row r="33" spans="2:6" ht="21" x14ac:dyDescent="0.35">
      <c r="B33" s="86"/>
      <c r="C33" s="86"/>
      <c r="F33" s="10"/>
    </row>
    <row r="34" spans="2:6" ht="21" x14ac:dyDescent="0.35">
      <c r="B34" s="86"/>
      <c r="C34" s="86"/>
    </row>
    <row r="35" spans="2:6" ht="21" x14ac:dyDescent="0.35">
      <c r="B35" s="86"/>
      <c r="C35" s="86"/>
    </row>
    <row r="36" spans="2:6" ht="21" x14ac:dyDescent="0.35">
      <c r="B36" s="86"/>
      <c r="C36" s="86"/>
      <c r="D36" s="84"/>
      <c r="E36" s="85"/>
    </row>
    <row r="37" spans="2:6" ht="21" x14ac:dyDescent="0.35">
      <c r="B37" s="14"/>
      <c r="C37" s="15"/>
      <c r="D37" s="84"/>
      <c r="E37" s="84"/>
    </row>
    <row r="38" spans="2:6" x14ac:dyDescent="0.25">
      <c r="B38" s="10"/>
      <c r="C38" s="13"/>
      <c r="D38" s="84"/>
      <c r="E38" s="84"/>
    </row>
    <row r="39" spans="2:6" x14ac:dyDescent="0.25">
      <c r="B39" s="10"/>
      <c r="C39" s="13"/>
      <c r="F39" s="10"/>
    </row>
    <row r="40" spans="2:6" x14ac:dyDescent="0.25">
      <c r="F40" s="10"/>
    </row>
    <row r="41" spans="2:6" x14ac:dyDescent="0.25">
      <c r="F41" s="10"/>
    </row>
    <row r="42" spans="2:6" x14ac:dyDescent="0.25">
      <c r="F42" s="10"/>
    </row>
    <row r="43" spans="2:6" x14ac:dyDescent="0.25">
      <c r="F43" s="10"/>
    </row>
    <row r="44" spans="2:6" x14ac:dyDescent="0.25">
      <c r="F44" s="10"/>
    </row>
    <row r="45" spans="2:6" x14ac:dyDescent="0.25">
      <c r="F45" s="10"/>
    </row>
    <row r="46" spans="2:6" x14ac:dyDescent="0.25">
      <c r="F46" s="10"/>
    </row>
  </sheetData>
  <mergeCells count="28">
    <mergeCell ref="B30:C31"/>
    <mergeCell ref="A1:K1"/>
    <mergeCell ref="D9:K9"/>
    <mergeCell ref="A10:A11"/>
    <mergeCell ref="B10:B11"/>
    <mergeCell ref="C10:C11"/>
    <mergeCell ref="D10:E10"/>
    <mergeCell ref="F10:G10"/>
    <mergeCell ref="H10:I10"/>
    <mergeCell ref="J10:K10"/>
    <mergeCell ref="B5:C5"/>
    <mergeCell ref="B6:C6"/>
    <mergeCell ref="B7:C7"/>
    <mergeCell ref="A9:C9"/>
    <mergeCell ref="D36:E36"/>
    <mergeCell ref="D37:E37"/>
    <mergeCell ref="D38:E38"/>
    <mergeCell ref="B32:C32"/>
    <mergeCell ref="B33:C33"/>
    <mergeCell ref="B34:C34"/>
    <mergeCell ref="B35:C35"/>
    <mergeCell ref="B36:C36"/>
    <mergeCell ref="L9:L11"/>
    <mergeCell ref="L13:L15"/>
    <mergeCell ref="L16:L17"/>
    <mergeCell ref="L18:L22"/>
    <mergeCell ref="L27:L29"/>
    <mergeCell ref="L23:L26"/>
  </mergeCells>
  <dataValidations count="6">
    <dataValidation allowBlank="1" showInputMessage="1" showErrorMessage="1" prompt="Registrar denominación de la Unidad Ejecutora" sqref="D7:F7" xr:uid="{00000000-0002-0000-0000-000000000000}"/>
    <dataValidation allowBlank="1" showInputMessage="1" showErrorMessage="1" prompt="Registrar denominación del Subcapítulo" sqref="D6:F6" xr:uid="{00000000-0002-0000-0000-000001000000}"/>
    <dataValidation allowBlank="1" showInputMessage="1" showErrorMessage="1" prompt="Registrar denominación del Capítulo" sqref="D5:F5" xr:uid="{00000000-0002-0000-0000-000002000000}"/>
    <dataValidation allowBlank="1" showInputMessage="1" showErrorMessage="1" prompt="Registrar código de la Unidad Ejecutora" sqref="A7" xr:uid="{00000000-0002-0000-0000-000003000000}"/>
    <dataValidation allowBlank="1" showInputMessage="1" showErrorMessage="1" prompt="Registrar código del subcapítulo" sqref="A6" xr:uid="{00000000-0002-0000-0000-000004000000}"/>
    <dataValidation allowBlank="1" showInputMessage="1" showErrorMessage="1" prompt="Registrar código del Capítulo" sqref="A5" xr:uid="{00000000-0002-0000-0000-000005000000}"/>
  </dataValidations>
  <pageMargins left="0.74803149606299213" right="0.70866141732283472" top="0.74803149606299213" bottom="0.74803149606299213" header="0.31496062992125984" footer="0.31496062992125984"/>
  <pageSetup paperSize="5" scale="59" orientation="landscape" r:id="rId1"/>
  <colBreaks count="1" manualBreakCount="1">
    <brk id="1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 Indicativa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Iranna L. Brito T.</dc:creator>
  <cp:keywords/>
  <dc:description/>
  <cp:lastModifiedBy>Angelina Guillen</cp:lastModifiedBy>
  <cp:revision/>
  <cp:lastPrinted>2026-02-05T12:48:51Z</cp:lastPrinted>
  <dcterms:created xsi:type="dcterms:W3CDTF">2017-11-24T14:39:41Z</dcterms:created>
  <dcterms:modified xsi:type="dcterms:W3CDTF">2026-02-05T12:52:18Z</dcterms:modified>
  <cp:category/>
  <cp:contentStatus/>
</cp:coreProperties>
</file>